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92.168.1.208\gyomu\申請書の書き方\確認申請書の書き方\R07.04.01書き方（特定木造建築物対応）\2025申請書の書き方作成作業中\"/>
    </mc:Choice>
  </mc:AlternateContent>
  <xr:revisionPtr revIDLastSave="0" documentId="13_ncr:1_{BE3F1FAA-2105-439C-BFE3-8D6EC10D4B73}" xr6:coauthVersionLast="36" xr6:coauthVersionMax="36" xr10:uidLastSave="{00000000-0000-0000-0000-000000000000}"/>
  <bookViews>
    <workbookView xWindow="0" yWindow="0" windowWidth="27720" windowHeight="13665" xr2:uid="{00000000-000D-0000-FFFF-FFFF00000000}"/>
  </bookViews>
  <sheets>
    <sheet name="HP公開" sheetId="8" r:id="rId1"/>
  </sheets>
  <definedNames>
    <definedName name="_xlnm.Print_Area" localSheetId="0">HP公開!$A$1:$AG$72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5" i="8" l="1"/>
  <c r="AZ6" i="8"/>
  <c r="AZ7" i="8"/>
  <c r="AZ8" i="8"/>
  <c r="AZ9" i="8"/>
  <c r="AZ10" i="8"/>
  <c r="AZ11" i="8"/>
  <c r="AZ12" i="8"/>
  <c r="AZ13" i="8"/>
  <c r="AZ14" i="8"/>
  <c r="AZ15" i="8"/>
  <c r="AZ16" i="8"/>
  <c r="AZ17" i="8"/>
  <c r="AZ18" i="8"/>
  <c r="AZ19" i="8"/>
  <c r="AZ20" i="8"/>
  <c r="AZ21" i="8"/>
  <c r="AZ22" i="8"/>
  <c r="AZ23" i="8"/>
  <c r="AZ24" i="8"/>
  <c r="AZ25" i="8"/>
  <c r="AZ26" i="8"/>
  <c r="AZ27" i="8"/>
  <c r="AZ28" i="8"/>
  <c r="AZ29" i="8"/>
  <c r="AZ30" i="8"/>
  <c r="AZ31" i="8"/>
  <c r="AZ32" i="8"/>
  <c r="AZ33" i="8"/>
  <c r="AZ34" i="8"/>
  <c r="AZ35" i="8"/>
  <c r="AZ4" i="8"/>
  <c r="AW13" i="8"/>
  <c r="AW14" i="8"/>
  <c r="AW20" i="8"/>
  <c r="AW21" i="8"/>
  <c r="AW22" i="8"/>
  <c r="AW23" i="8"/>
  <c r="AW24" i="8"/>
  <c r="AW25" i="8"/>
  <c r="AW26" i="8"/>
  <c r="AW27" i="8"/>
  <c r="AW33" i="8"/>
  <c r="AW34" i="8"/>
  <c r="AW35" i="8"/>
  <c r="AW37" i="8"/>
  <c r="AW38" i="8"/>
  <c r="AW39" i="8"/>
  <c r="AW41" i="8"/>
  <c r="AW43" i="8"/>
  <c r="AW44" i="8"/>
  <c r="AW45" i="8"/>
  <c r="AW48" i="8"/>
  <c r="AW49" i="8"/>
  <c r="AW50" i="8"/>
  <c r="AW52" i="8"/>
  <c r="AW54" i="8"/>
  <c r="AW55" i="8"/>
  <c r="AW56" i="8"/>
  <c r="AW57" i="8"/>
  <c r="AW58" i="8"/>
  <c r="AW59" i="8"/>
  <c r="AW60" i="8"/>
  <c r="AW61" i="8"/>
  <c r="AW63" i="8"/>
  <c r="AW65" i="8"/>
  <c r="AQ59" i="8"/>
  <c r="AV59" i="8" s="1"/>
  <c r="AV57" i="8"/>
  <c r="AV61" i="8" l="1"/>
  <c r="AV60" i="8"/>
  <c r="AQ29" i="8"/>
  <c r="AS31" i="8"/>
  <c r="AS30" i="8"/>
  <c r="AS29" i="8"/>
  <c r="AQ31" i="8"/>
  <c r="AQ30" i="8"/>
  <c r="AV20" i="8"/>
  <c r="AV21" i="8"/>
  <c r="AV22" i="8"/>
  <c r="AV23" i="8"/>
  <c r="AV24" i="8"/>
  <c r="AV25" i="8"/>
  <c r="AV26" i="8"/>
  <c r="AV27" i="8"/>
  <c r="AV28" i="8"/>
  <c r="AW28" i="8" s="1"/>
  <c r="AV33" i="8"/>
  <c r="AV34" i="8"/>
  <c r="AV35" i="8"/>
  <c r="AV37" i="8"/>
  <c r="AV38" i="8"/>
  <c r="AV39" i="8"/>
  <c r="AV41" i="8"/>
  <c r="AV42" i="8"/>
  <c r="AW42" i="8" s="1"/>
  <c r="AV43" i="8"/>
  <c r="AV44" i="8"/>
  <c r="AV45" i="8"/>
  <c r="AV46" i="8"/>
  <c r="AW46" i="8" s="1"/>
  <c r="AV48" i="8"/>
  <c r="AV49" i="8"/>
  <c r="AV50" i="8"/>
  <c r="AV52" i="8"/>
  <c r="AV54" i="8"/>
  <c r="AV55" i="8"/>
  <c r="AV56" i="8"/>
  <c r="AV58" i="8"/>
  <c r="AV63" i="8"/>
  <c r="AV65" i="8"/>
  <c r="AV19" i="8"/>
  <c r="AW19" i="8" s="1"/>
  <c r="AV17" i="8"/>
  <c r="AW17" i="8" s="1"/>
  <c r="AV15" i="8"/>
  <c r="AW15" i="8" s="1"/>
  <c r="AV14" i="8"/>
  <c r="AV13" i="8"/>
  <c r="AV10" i="8"/>
  <c r="AW10" i="8" s="1"/>
  <c r="AV11" i="8"/>
  <c r="AW11" i="8" s="1"/>
  <c r="AV12" i="8"/>
  <c r="AW12" i="8" s="1"/>
  <c r="AV6" i="8"/>
  <c r="AW6" i="8" s="1"/>
  <c r="AV8" i="8"/>
  <c r="AW8" i="8" s="1"/>
  <c r="AV5" i="8"/>
  <c r="AW5" i="8" s="1"/>
  <c r="AV4" i="8"/>
  <c r="AW4" i="8" s="1"/>
  <c r="AR29" i="8" l="1"/>
  <c r="AT29" i="8"/>
</calcChain>
</file>

<file path=xl/sharedStrings.xml><?xml version="1.0" encoding="utf-8"?>
<sst xmlns="http://schemas.openxmlformats.org/spreadsheetml/2006/main" count="325" uniqueCount="261">
  <si>
    <t>項目</t>
    <rPh sb="0" eb="2">
      <t>コウモク</t>
    </rPh>
    <phoneticPr fontId="1"/>
  </si>
  <si>
    <t>小項目</t>
    <rPh sb="0" eb="3">
      <t>ショウコウモク</t>
    </rPh>
    <phoneticPr fontId="1"/>
  </si>
  <si>
    <t>仕様</t>
    <rPh sb="0" eb="2">
      <t>シヨウ</t>
    </rPh>
    <phoneticPr fontId="1"/>
  </si>
  <si>
    <t>仕様選択もしくは記入</t>
    <rPh sb="0" eb="2">
      <t>シヨウ</t>
    </rPh>
    <rPh sb="2" eb="4">
      <t>センタク</t>
    </rPh>
    <rPh sb="8" eb="10">
      <t>キニュウ</t>
    </rPh>
    <phoneticPr fontId="1"/>
  </si>
  <si>
    <t>ただし書き等適用の場合</t>
    <rPh sb="3" eb="4">
      <t>ガ</t>
    </rPh>
    <rPh sb="5" eb="6">
      <t>トウ</t>
    </rPh>
    <rPh sb="6" eb="8">
      <t>テキヨウ</t>
    </rPh>
    <rPh sb="9" eb="11">
      <t>バアイ</t>
    </rPh>
    <phoneticPr fontId="1"/>
  </si>
  <si>
    <t>建築材料</t>
    <rPh sb="0" eb="4">
      <t>ケンチクザイリョウ</t>
    </rPh>
    <phoneticPr fontId="1"/>
  </si>
  <si>
    <t>基礎コンクリート</t>
    <rPh sb="0" eb="2">
      <t>キソ</t>
    </rPh>
    <phoneticPr fontId="1"/>
  </si>
  <si>
    <t>（法第３７条）</t>
  </si>
  <si>
    <t>基礎配筋</t>
    <rPh sb="0" eb="4">
      <t>キソハイキン</t>
    </rPh>
    <phoneticPr fontId="1"/>
  </si>
  <si>
    <t xml:space="preserve">JIS適合　　　　　　　　　　 </t>
    <rPh sb="3" eb="5">
      <t>テキゴウ</t>
    </rPh>
    <phoneticPr fontId="1"/>
  </si>
  <si>
    <t>令第2章第2節</t>
    <rPh sb="0" eb="1">
      <t>レイ</t>
    </rPh>
    <rPh sb="1" eb="2">
      <t>ダイ</t>
    </rPh>
    <rPh sb="3" eb="4">
      <t>ショウ</t>
    </rPh>
    <rPh sb="4" eb="5">
      <t>ダイ</t>
    </rPh>
    <rPh sb="6" eb="7">
      <t>セツ</t>
    </rPh>
    <phoneticPr fontId="1"/>
  </si>
  <si>
    <t>居室の床の高さ及び防湿方法（令第22条）</t>
    <rPh sb="0" eb="2">
      <t>キョシツ</t>
    </rPh>
    <rPh sb="3" eb="4">
      <t>ユカ</t>
    </rPh>
    <rPh sb="5" eb="6">
      <t>タカ</t>
    </rPh>
    <rPh sb="7" eb="8">
      <t>オヨ</t>
    </rPh>
    <rPh sb="9" eb="13">
      <t>ボウシツホウホウ</t>
    </rPh>
    <rPh sb="14" eb="15">
      <t>レイ</t>
    </rPh>
    <rPh sb="15" eb="16">
      <t>ダイ</t>
    </rPh>
    <rPh sb="18" eb="19">
      <t>ジョウ</t>
    </rPh>
    <phoneticPr fontId="1"/>
  </si>
  <si>
    <t>防湿方法</t>
    <rPh sb="0" eb="2">
      <t>ボウシツ</t>
    </rPh>
    <rPh sb="2" eb="4">
      <t>ホウホウ</t>
    </rPh>
    <phoneticPr fontId="1"/>
  </si>
  <si>
    <t>構造部材の耐久
（令第37条）</t>
    <rPh sb="0" eb="4">
      <t>コウゾウブザイ</t>
    </rPh>
    <rPh sb="5" eb="7">
      <t>タイキュウ</t>
    </rPh>
    <rPh sb="9" eb="10">
      <t>レイ</t>
    </rPh>
    <rPh sb="10" eb="11">
      <t>ダイ</t>
    </rPh>
    <rPh sb="13" eb="14">
      <t>ジョウ</t>
    </rPh>
    <phoneticPr fontId="1"/>
  </si>
  <si>
    <t>構造耐力上主要な部分：腐食・腐朽・摩損のおそれのあるものに腐食等防止の措置</t>
    <rPh sb="0" eb="2">
      <t>コウゾウ</t>
    </rPh>
    <rPh sb="2" eb="5">
      <t>タイリョクジョウ</t>
    </rPh>
    <rPh sb="5" eb="7">
      <t>シュヨウ</t>
    </rPh>
    <rPh sb="8" eb="10">
      <t>ブブン</t>
    </rPh>
    <phoneticPr fontId="1"/>
  </si>
  <si>
    <t>基礎（令第38条）</t>
    <rPh sb="0" eb="2">
      <t>キソ</t>
    </rPh>
    <rPh sb="3" eb="4">
      <t>レイ</t>
    </rPh>
    <rPh sb="4" eb="5">
      <t>ダイ</t>
    </rPh>
    <rPh sb="7" eb="8">
      <t>ジョウ</t>
    </rPh>
    <phoneticPr fontId="1"/>
  </si>
  <si>
    <t>支持地盤の種類</t>
    <rPh sb="0" eb="4">
      <t>シジジバン</t>
    </rPh>
    <rPh sb="5" eb="7">
      <t>シュルイ</t>
    </rPh>
    <phoneticPr fontId="1"/>
  </si>
  <si>
    <t>支持地盤の位置</t>
    <rPh sb="0" eb="4">
      <t>シジジバン</t>
    </rPh>
    <phoneticPr fontId="1"/>
  </si>
  <si>
    <t>地盤の許容応力度</t>
    <rPh sb="0" eb="2">
      <t>ジバン</t>
    </rPh>
    <rPh sb="3" eb="5">
      <t>キョヨウ</t>
    </rPh>
    <rPh sb="5" eb="8">
      <t>オウリョクド</t>
    </rPh>
    <phoneticPr fontId="1"/>
  </si>
  <si>
    <t>地盤調査（令第38条）</t>
    <rPh sb="0" eb="4">
      <t>ジバンチョウサ</t>
    </rPh>
    <rPh sb="5" eb="6">
      <t>レイ</t>
    </rPh>
    <rPh sb="6" eb="7">
      <t>ダイ</t>
    </rPh>
    <rPh sb="9" eb="10">
      <t>ジョウ</t>
    </rPh>
    <phoneticPr fontId="1"/>
  </si>
  <si>
    <t>地盤調査</t>
    <rPh sb="0" eb="2">
      <t>ジバン</t>
    </rPh>
    <rPh sb="2" eb="4">
      <t>チョウサ</t>
    </rPh>
    <phoneticPr fontId="1"/>
  </si>
  <si>
    <t>地盤改良</t>
    <rPh sb="0" eb="4">
      <t>ジバンカイリョウ</t>
    </rPh>
    <phoneticPr fontId="1"/>
  </si>
  <si>
    <t>屋根ふき材等
（令第39条）</t>
    <rPh sb="0" eb="2">
      <t>ヤネ</t>
    </rPh>
    <rPh sb="4" eb="5">
      <t>ザイ</t>
    </rPh>
    <rPh sb="5" eb="6">
      <t>トウ</t>
    </rPh>
    <rPh sb="8" eb="9">
      <t>レイ</t>
    </rPh>
    <rPh sb="9" eb="10">
      <t>ダイ</t>
    </rPh>
    <rPh sb="12" eb="13">
      <t>ジョウ</t>
    </rPh>
    <phoneticPr fontId="1"/>
  </si>
  <si>
    <t>木材（令第41条）</t>
    <rPh sb="0" eb="2">
      <t>モクザイ</t>
    </rPh>
    <rPh sb="3" eb="4">
      <t>レイ</t>
    </rPh>
    <rPh sb="4" eb="5">
      <t>ダイ</t>
    </rPh>
    <rPh sb="7" eb="8">
      <t>ジョウ</t>
    </rPh>
    <phoneticPr fontId="1"/>
  </si>
  <si>
    <t>土台及び基礎
（令第42条）</t>
    <rPh sb="0" eb="2">
      <t>ドダイ</t>
    </rPh>
    <rPh sb="2" eb="3">
      <t>オヨ</t>
    </rPh>
    <rPh sb="4" eb="6">
      <t>キソ</t>
    </rPh>
    <rPh sb="8" eb="9">
      <t>レイ</t>
    </rPh>
    <rPh sb="9" eb="10">
      <t>ダイ</t>
    </rPh>
    <rPh sb="12" eb="13">
      <t>ジョウ</t>
    </rPh>
    <phoneticPr fontId="1"/>
  </si>
  <si>
    <t>最下階の柱の下部には土台設置　　：土台樹種</t>
    <rPh sb="0" eb="1">
      <t>モット</t>
    </rPh>
    <rPh sb="1" eb="2">
      <t>シタ</t>
    </rPh>
    <rPh sb="2" eb="3">
      <t>カイ</t>
    </rPh>
    <rPh sb="4" eb="5">
      <t>ハシラ</t>
    </rPh>
    <rPh sb="6" eb="8">
      <t>カブ</t>
    </rPh>
    <rPh sb="10" eb="12">
      <t>ドダイ</t>
    </rPh>
    <rPh sb="12" eb="14">
      <t>セッチ</t>
    </rPh>
    <rPh sb="17" eb="19">
      <t>ドダイ</t>
    </rPh>
    <rPh sb="19" eb="21">
      <t>ジュシュ</t>
    </rPh>
    <phoneticPr fontId="1"/>
  </si>
  <si>
    <t>土台は基礎に緊結（Zマーク表示金物又は同等認定品）</t>
    <rPh sb="0" eb="2">
      <t>ドダイ</t>
    </rPh>
    <rPh sb="3" eb="5">
      <t>キソ</t>
    </rPh>
    <rPh sb="6" eb="8">
      <t>キンケツ</t>
    </rPh>
    <phoneticPr fontId="1"/>
  </si>
  <si>
    <t>柱の小径（令第43条）</t>
    <rPh sb="0" eb="1">
      <t>ハシラ</t>
    </rPh>
    <rPh sb="2" eb="4">
      <t>ショウケイ</t>
    </rPh>
    <rPh sb="5" eb="6">
      <t>レイ</t>
    </rPh>
    <rPh sb="6" eb="7">
      <t>ダイ</t>
    </rPh>
    <rPh sb="9" eb="10">
      <t>ジョウ</t>
    </rPh>
    <phoneticPr fontId="1"/>
  </si>
  <si>
    <t>柱断面を1/3以上欠き取る場合は適切に補強をする</t>
    <rPh sb="0" eb="3">
      <t>ハシラダンメン</t>
    </rPh>
    <phoneticPr fontId="1"/>
  </si>
  <si>
    <t>2階建てのすみ柱は通し柱または同等の補強をする</t>
    <rPh sb="1" eb="3">
      <t>カイダ</t>
    </rPh>
    <rPh sb="7" eb="8">
      <t>ハシラ</t>
    </rPh>
    <phoneticPr fontId="1"/>
  </si>
  <si>
    <t>有効細長比（最大値）は150以下</t>
    <rPh sb="0" eb="2">
      <t>ユウコウ</t>
    </rPh>
    <rPh sb="2" eb="4">
      <t>ホソナガ</t>
    </rPh>
    <rPh sb="4" eb="5">
      <t>ヒ</t>
    </rPh>
    <rPh sb="6" eb="9">
      <t>サイダイチ</t>
    </rPh>
    <rPh sb="14" eb="16">
      <t>イカ</t>
    </rPh>
    <phoneticPr fontId="1"/>
  </si>
  <si>
    <t>はり等の横架材（令第44条）</t>
    <rPh sb="2" eb="3">
      <t>トウ</t>
    </rPh>
    <rPh sb="4" eb="7">
      <t>オウカザイ</t>
    </rPh>
    <rPh sb="8" eb="9">
      <t>レイ</t>
    </rPh>
    <rPh sb="9" eb="10">
      <t>ダイ</t>
    </rPh>
    <rPh sb="12" eb="13">
      <t>ジョウ</t>
    </rPh>
    <phoneticPr fontId="1"/>
  </si>
  <si>
    <t>中央部下側に耐力上支障のある欠込み無し</t>
    <rPh sb="0" eb="2">
      <t>チュウオウ</t>
    </rPh>
    <rPh sb="2" eb="3">
      <t>ブ</t>
    </rPh>
    <rPh sb="3" eb="5">
      <t>シタガワ</t>
    </rPh>
    <rPh sb="6" eb="8">
      <t>タイリョク</t>
    </rPh>
    <rPh sb="8" eb="9">
      <t>ジョウ</t>
    </rPh>
    <rPh sb="9" eb="11">
      <t>シショウ</t>
    </rPh>
    <rPh sb="14" eb="15">
      <t>ケツ</t>
    </rPh>
    <rPh sb="15" eb="16">
      <t>コ</t>
    </rPh>
    <rPh sb="17" eb="18">
      <t>ナ</t>
    </rPh>
    <phoneticPr fontId="1"/>
  </si>
  <si>
    <t>筋かい（令第45条）</t>
    <rPh sb="0" eb="1">
      <t>スジ</t>
    </rPh>
    <rPh sb="4" eb="5">
      <t>レイ</t>
    </rPh>
    <rPh sb="5" eb="6">
      <t>ダイ</t>
    </rPh>
    <rPh sb="8" eb="9">
      <t>ジョウ</t>
    </rPh>
    <phoneticPr fontId="1"/>
  </si>
  <si>
    <t>筋かいの断面</t>
    <rPh sb="0" eb="1">
      <t>スジ</t>
    </rPh>
    <rPh sb="4" eb="6">
      <t>ダンメン</t>
    </rPh>
    <phoneticPr fontId="1"/>
  </si>
  <si>
    <t>構造耐力上必要な軸組
（令第46条）</t>
    <rPh sb="0" eb="2">
      <t>コウゾウ</t>
    </rPh>
    <rPh sb="2" eb="5">
      <t>タイリョクジョウ</t>
    </rPh>
    <rPh sb="5" eb="7">
      <t>ヒツヨウ</t>
    </rPh>
    <rPh sb="8" eb="10">
      <t>ジクグミ</t>
    </rPh>
    <rPh sb="12" eb="13">
      <t>レイ</t>
    </rPh>
    <rPh sb="13" eb="14">
      <t>ダイ</t>
    </rPh>
    <rPh sb="16" eb="17">
      <t>ジョウ</t>
    </rPh>
    <phoneticPr fontId="1"/>
  </si>
  <si>
    <t>継手・仕口（令第47条）</t>
    <rPh sb="0" eb="2">
      <t>ツギテ</t>
    </rPh>
    <rPh sb="3" eb="5">
      <t>シグチ</t>
    </rPh>
    <rPh sb="6" eb="7">
      <t>レイ</t>
    </rPh>
    <rPh sb="7" eb="8">
      <t>ダイ</t>
    </rPh>
    <rPh sb="10" eb="11">
      <t>ジョウ</t>
    </rPh>
    <phoneticPr fontId="1"/>
  </si>
  <si>
    <t>筋かい端部</t>
    <rPh sb="0" eb="1">
      <t>スジ</t>
    </rPh>
    <rPh sb="3" eb="5">
      <t>タンブ</t>
    </rPh>
    <phoneticPr fontId="1"/>
  </si>
  <si>
    <t>耐力壁両側柱頭・柱脚</t>
    <rPh sb="0" eb="3">
      <t>タイリョクヘキ</t>
    </rPh>
    <rPh sb="3" eb="5">
      <t>リョウガワ</t>
    </rPh>
    <rPh sb="5" eb="7">
      <t>チュウトウ</t>
    </rPh>
    <rPh sb="8" eb="10">
      <t>チュウキャク</t>
    </rPh>
    <phoneticPr fontId="1"/>
  </si>
  <si>
    <t>その他の柱頭・柱脚</t>
    <rPh sb="2" eb="3">
      <t>タ</t>
    </rPh>
    <rPh sb="4" eb="6">
      <t>チュウトウ</t>
    </rPh>
    <rPh sb="7" eb="9">
      <t>チュウキャク</t>
    </rPh>
    <phoneticPr fontId="1"/>
  </si>
  <si>
    <t>その他の主要な部分はボルト締め、かすがい打ち等で緊結</t>
    <rPh sb="2" eb="3">
      <t>タ</t>
    </rPh>
    <rPh sb="4" eb="6">
      <t>シュヨウ</t>
    </rPh>
    <rPh sb="7" eb="9">
      <t>ブブン</t>
    </rPh>
    <rPh sb="13" eb="14">
      <t>シ</t>
    </rPh>
    <rPh sb="20" eb="21">
      <t>ウ</t>
    </rPh>
    <rPh sb="22" eb="23">
      <t>トウ</t>
    </rPh>
    <rPh sb="24" eb="26">
      <t>キンケツ</t>
    </rPh>
    <phoneticPr fontId="1"/>
  </si>
  <si>
    <t>防腐措置（令第49条）</t>
    <rPh sb="0" eb="2">
      <t>ボウフ</t>
    </rPh>
    <rPh sb="2" eb="4">
      <t>ソチ</t>
    </rPh>
    <rPh sb="5" eb="6">
      <t>レイ</t>
    </rPh>
    <rPh sb="6" eb="7">
      <t>ダイ</t>
    </rPh>
    <rPh sb="9" eb="10">
      <t>ジョウ</t>
    </rPh>
    <phoneticPr fontId="1"/>
  </si>
  <si>
    <t>鉄鋼モルタル下地等の防水措置</t>
    <rPh sb="0" eb="2">
      <t>テッコウ</t>
    </rPh>
    <rPh sb="6" eb="9">
      <t>シタジトウ</t>
    </rPh>
    <rPh sb="10" eb="14">
      <t>ボウスイソチ</t>
    </rPh>
    <phoneticPr fontId="1"/>
  </si>
  <si>
    <t>構造耐力上主要な部分の柱・筋かい・土台のうち地面から１ｍの範囲で防腐・防錆処理をする</t>
    <rPh sb="0" eb="2">
      <t>コウゾウ</t>
    </rPh>
    <rPh sb="2" eb="5">
      <t>タイリョクジョウ</t>
    </rPh>
    <rPh sb="5" eb="7">
      <t>シュヨウ</t>
    </rPh>
    <rPh sb="8" eb="10">
      <t>ブブン</t>
    </rPh>
    <rPh sb="11" eb="12">
      <t>ハシラ</t>
    </rPh>
    <rPh sb="13" eb="14">
      <t>スジ</t>
    </rPh>
    <rPh sb="17" eb="19">
      <t>ドダイ</t>
    </rPh>
    <phoneticPr fontId="1"/>
  </si>
  <si>
    <t>建築設備の構造強度
（令第129条の２の３）</t>
    <rPh sb="0" eb="2">
      <t>ケンチク</t>
    </rPh>
    <rPh sb="2" eb="4">
      <t>セツビ</t>
    </rPh>
    <rPh sb="5" eb="7">
      <t>コウゾウ</t>
    </rPh>
    <rPh sb="7" eb="9">
      <t>キョウド</t>
    </rPh>
    <rPh sb="11" eb="12">
      <t>レイ</t>
    </rPh>
    <rPh sb="12" eb="13">
      <t>ダイ</t>
    </rPh>
    <rPh sb="16" eb="17">
      <t>ジョウ</t>
    </rPh>
    <phoneticPr fontId="1"/>
  </si>
  <si>
    <t>昇降機以外の建築設備の構造方法</t>
    <rPh sb="0" eb="3">
      <t>ショウコウキ</t>
    </rPh>
    <rPh sb="3" eb="5">
      <t>イガイ</t>
    </rPh>
    <rPh sb="6" eb="10">
      <t>ケンチクセツビ</t>
    </rPh>
    <rPh sb="11" eb="15">
      <t>コウゾウホウホウ</t>
    </rPh>
    <phoneticPr fontId="1"/>
  </si>
  <si>
    <t>給水・排水その他の配管設備
（令第129条の２の４）</t>
    <rPh sb="0" eb="2">
      <t>キュウスイ</t>
    </rPh>
    <rPh sb="3" eb="5">
      <t>ハイスイ</t>
    </rPh>
    <rPh sb="7" eb="8">
      <t>タ</t>
    </rPh>
    <rPh sb="9" eb="13">
      <t>ハイカンセツビ</t>
    </rPh>
    <rPh sb="15" eb="16">
      <t>レイ</t>
    </rPh>
    <rPh sb="16" eb="17">
      <t>ダイ</t>
    </rPh>
    <rPh sb="20" eb="21">
      <t>ジョウ</t>
    </rPh>
    <phoneticPr fontId="1"/>
  </si>
  <si>
    <t>法第40条</t>
    <rPh sb="0" eb="1">
      <t>ホウ</t>
    </rPh>
    <rPh sb="1" eb="2">
      <t>ダイ</t>
    </rPh>
    <rPh sb="4" eb="5">
      <t>ジョウ</t>
    </rPh>
    <phoneticPr fontId="1"/>
  </si>
  <si>
    <t>県条例第10条の２　壁量計算</t>
    <rPh sb="0" eb="3">
      <t>ケンジョウレイ</t>
    </rPh>
    <rPh sb="3" eb="4">
      <t>ダイ</t>
    </rPh>
    <rPh sb="6" eb="7">
      <t>ジョウ</t>
    </rPh>
    <rPh sb="10" eb="14">
      <t>カベリョウケイサン</t>
    </rPh>
    <phoneticPr fontId="1"/>
  </si>
  <si>
    <t>法第41条</t>
    <rPh sb="0" eb="1">
      <t>ホウ</t>
    </rPh>
    <rPh sb="1" eb="2">
      <t>ダイ</t>
    </rPh>
    <rPh sb="4" eb="5">
      <t>ジョウ</t>
    </rPh>
    <phoneticPr fontId="1"/>
  </si>
  <si>
    <t>土台の寸法</t>
    <rPh sb="0" eb="2">
      <t>ドダイ</t>
    </rPh>
    <rPh sb="3" eb="5">
      <t>スンポウ</t>
    </rPh>
    <phoneticPr fontId="1"/>
  </si>
  <si>
    <t>基礎の種類</t>
    <rPh sb="0" eb="2">
      <t>キソ</t>
    </rPh>
    <rPh sb="3" eb="5">
      <t>シュルイ</t>
    </rPh>
    <phoneticPr fontId="1"/>
  </si>
  <si>
    <t>本数－径</t>
    <rPh sb="0" eb="2">
      <t>ホンスウ</t>
    </rPh>
    <rPh sb="3" eb="4">
      <t>ケイ</t>
    </rPh>
    <phoneticPr fontId="1"/>
  </si>
  <si>
    <t>ピッチ</t>
    <phoneticPr fontId="1"/>
  </si>
  <si>
    <t>長辺方向</t>
    <rPh sb="0" eb="2">
      <t>チョウヘン</t>
    </rPh>
    <rPh sb="2" eb="4">
      <t>ホウコウ</t>
    </rPh>
    <phoneticPr fontId="1"/>
  </si>
  <si>
    <t>短辺方向</t>
    <rPh sb="0" eb="4">
      <t>タンペンホウコウ</t>
    </rPh>
    <phoneticPr fontId="1"/>
  </si>
  <si>
    <t>人通口廻りの開口部補強</t>
    <rPh sb="0" eb="3">
      <t>ジンツウコウ</t>
    </rPh>
    <rPh sb="3" eb="4">
      <t>マワ</t>
    </rPh>
    <rPh sb="6" eb="9">
      <t>カイコウブ</t>
    </rPh>
    <rPh sb="9" eb="11">
      <t>ホキョウ</t>
    </rPh>
    <phoneticPr fontId="1"/>
  </si>
  <si>
    <t>アンカーボルト（M12）＋座金（厚）4.5×40角×14φ等により緊結</t>
    <rPh sb="29" eb="30">
      <t>トウ</t>
    </rPh>
    <phoneticPr fontId="1"/>
  </si>
  <si>
    <t>主要な柱の材種</t>
    <rPh sb="0" eb="2">
      <t>シュヨウ</t>
    </rPh>
    <rPh sb="3" eb="4">
      <t>ハシラ</t>
    </rPh>
    <rPh sb="5" eb="7">
      <t>ザイシュ</t>
    </rPh>
    <phoneticPr fontId="1"/>
  </si>
  <si>
    <t>1-D13</t>
    <phoneticPr fontId="1"/>
  </si>
  <si>
    <t>1-D10</t>
    <phoneticPr fontId="1"/>
  </si>
  <si>
    <t>D13 @300</t>
    <phoneticPr fontId="1"/>
  </si>
  <si>
    <t>配筋方法</t>
    <rPh sb="0" eb="4">
      <t>ハイキンホウホウ</t>
    </rPh>
    <phoneticPr fontId="1"/>
  </si>
  <si>
    <t>シングル</t>
    <phoneticPr fontId="1"/>
  </si>
  <si>
    <t>地上高さ</t>
    <rPh sb="0" eb="2">
      <t>チジョウ</t>
    </rPh>
    <rPh sb="2" eb="3">
      <t>タカ</t>
    </rPh>
    <phoneticPr fontId="1"/>
  </si>
  <si>
    <t>底盤厚さ</t>
    <rPh sb="0" eb="3">
      <t>テイバンアツ</t>
    </rPh>
    <phoneticPr fontId="1"/>
  </si>
  <si>
    <t>基礎の底部の位置</t>
    <rPh sb="0" eb="2">
      <t>キソ</t>
    </rPh>
    <rPh sb="3" eb="5">
      <t>テイブ</t>
    </rPh>
    <rPh sb="6" eb="8">
      <t>イチ</t>
    </rPh>
    <phoneticPr fontId="1"/>
  </si>
  <si>
    <t>小屋ばり組（小屋組みに振れ止めを設ける）</t>
    <phoneticPr fontId="1"/>
  </si>
  <si>
    <t>床組</t>
    <phoneticPr fontId="1"/>
  </si>
  <si>
    <t>垂木</t>
    <rPh sb="0" eb="2">
      <t>タルキ</t>
    </rPh>
    <phoneticPr fontId="1"/>
  </si>
  <si>
    <t>母屋</t>
    <rPh sb="0" eb="2">
      <t>モヤ</t>
    </rPh>
    <phoneticPr fontId="1"/>
  </si>
  <si>
    <t>屋外側</t>
    <rPh sb="0" eb="3">
      <t>オクガイガワ</t>
    </rPh>
    <phoneticPr fontId="1"/>
  </si>
  <si>
    <t>屋内側</t>
    <rPh sb="0" eb="3">
      <t>オクナイガワ</t>
    </rPh>
    <phoneticPr fontId="1"/>
  </si>
  <si>
    <t>A</t>
    <phoneticPr fontId="1"/>
  </si>
  <si>
    <t>B</t>
    <phoneticPr fontId="1"/>
  </si>
  <si>
    <t>C</t>
    <phoneticPr fontId="1"/>
  </si>
  <si>
    <t>D</t>
    <phoneticPr fontId="1"/>
  </si>
  <si>
    <t>E</t>
    <phoneticPr fontId="1"/>
  </si>
  <si>
    <t>F</t>
    <phoneticPr fontId="1"/>
  </si>
  <si>
    <t>G</t>
    <phoneticPr fontId="1"/>
  </si>
  <si>
    <t>H</t>
    <phoneticPr fontId="1"/>
  </si>
  <si>
    <t>図番番号</t>
    <rPh sb="0" eb="2">
      <t>ズバン</t>
    </rPh>
    <rPh sb="2" eb="4">
      <t>バンゴウ</t>
    </rPh>
    <phoneticPr fontId="1"/>
  </si>
  <si>
    <t>一級建築士　○○○○〇〇号</t>
    <rPh sb="0" eb="2">
      <t>イッキュウ</t>
    </rPh>
    <rPh sb="2" eb="5">
      <t>ケンチクシ</t>
    </rPh>
    <rPh sb="12" eb="13">
      <t>ゴウ</t>
    </rPh>
    <phoneticPr fontId="1"/>
  </si>
  <si>
    <t>工事名称</t>
  </si>
  <si>
    <t>作成日</t>
    <rPh sb="0" eb="3">
      <t>サクセイビ</t>
    </rPh>
    <phoneticPr fontId="1"/>
  </si>
  <si>
    <t>承認</t>
    <rPh sb="0" eb="2">
      <t>ショウニン</t>
    </rPh>
    <phoneticPr fontId="1"/>
  </si>
  <si>
    <t>設計</t>
    <rPh sb="0" eb="2">
      <t>セッケイ</t>
    </rPh>
    <phoneticPr fontId="1"/>
  </si>
  <si>
    <t>縮尺</t>
    <rPh sb="0" eb="2">
      <t>シュクシャク</t>
    </rPh>
    <phoneticPr fontId="1"/>
  </si>
  <si>
    <t>図面名</t>
    <phoneticPr fontId="1"/>
  </si>
  <si>
    <t>立上り基礎幅</t>
    <rPh sb="0" eb="2">
      <t>タチアガ</t>
    </rPh>
    <rPh sb="3" eb="6">
      <t>キソハバ</t>
    </rPh>
    <phoneticPr fontId="1"/>
  </si>
  <si>
    <t>プロパンガス</t>
    <phoneticPr fontId="1"/>
  </si>
  <si>
    <t>電気設備</t>
    <rPh sb="0" eb="2">
      <t>デンキ</t>
    </rPh>
    <rPh sb="2" eb="4">
      <t>セツビ</t>
    </rPh>
    <phoneticPr fontId="1"/>
  </si>
  <si>
    <t>仕上</t>
    <rPh sb="0" eb="2">
      <t>シアゲ</t>
    </rPh>
    <phoneticPr fontId="1"/>
  </si>
  <si>
    <t>防水紙</t>
    <rPh sb="0" eb="3">
      <t>ボウスイシ</t>
    </rPh>
    <phoneticPr fontId="1"/>
  </si>
  <si>
    <t>野地板</t>
    <rPh sb="0" eb="3">
      <t>ノジイタ</t>
    </rPh>
    <phoneticPr fontId="1"/>
  </si>
  <si>
    <t>外装材</t>
    <rPh sb="0" eb="3">
      <t>ガイソウザイ</t>
    </rPh>
    <phoneticPr fontId="1"/>
  </si>
  <si>
    <t>内装材</t>
    <rPh sb="0" eb="3">
      <t>ナイソウザイ</t>
    </rPh>
    <phoneticPr fontId="1"/>
  </si>
  <si>
    <t>仕上材</t>
    <rPh sb="0" eb="3">
      <t>シアゲザイ</t>
    </rPh>
    <phoneticPr fontId="1"/>
  </si>
  <si>
    <t>胴縁（通気層）</t>
    <rPh sb="0" eb="2">
      <t>ドウブチ</t>
    </rPh>
    <rPh sb="3" eb="6">
      <t>ツウキソウ</t>
    </rPh>
    <phoneticPr fontId="1"/>
  </si>
  <si>
    <t>屋根ふき材の固定方法</t>
    <rPh sb="0" eb="2">
      <t>ヤネ</t>
    </rPh>
    <rPh sb="4" eb="5">
      <t>ザイ</t>
    </rPh>
    <rPh sb="6" eb="8">
      <t>コテイ</t>
    </rPh>
    <rPh sb="8" eb="10">
      <t>ホウホウ</t>
    </rPh>
    <phoneticPr fontId="1"/>
  </si>
  <si>
    <t>PC030BE-〇〇〇〇</t>
    <phoneticPr fontId="1"/>
  </si>
  <si>
    <t>筋かいの欠き込み無し（欠き込みする場合は筋かいをたすき掛けで必要な補強を行う）</t>
    <phoneticPr fontId="1"/>
  </si>
  <si>
    <t>太陽光システム等を設置した際の防錆処理</t>
    <rPh sb="0" eb="3">
      <t>タイヨウコウ</t>
    </rPh>
    <rPh sb="7" eb="8">
      <t>トウ</t>
    </rPh>
    <rPh sb="9" eb="11">
      <t>セッチ</t>
    </rPh>
    <rPh sb="13" eb="14">
      <t>サイ</t>
    </rPh>
    <rPh sb="15" eb="17">
      <t>ボウセイ</t>
    </rPh>
    <rPh sb="17" eb="19">
      <t>ショリ</t>
    </rPh>
    <phoneticPr fontId="1"/>
  </si>
  <si>
    <t>耐力上の欠点なし</t>
    <phoneticPr fontId="1"/>
  </si>
  <si>
    <t>人通口廻りの開口部補強</t>
    <rPh sb="0" eb="3">
      <t>ジンツウコウ</t>
    </rPh>
    <rPh sb="3" eb="4">
      <t>マワ</t>
    </rPh>
    <rPh sb="6" eb="11">
      <t>カイコウブホキョウ</t>
    </rPh>
    <phoneticPr fontId="1"/>
  </si>
  <si>
    <t>径9㎜以上の補強筋を配置</t>
    <phoneticPr fontId="1"/>
  </si>
  <si>
    <t>屋根材</t>
    <rPh sb="0" eb="3">
      <t>ヤネザイ</t>
    </rPh>
    <phoneticPr fontId="1"/>
  </si>
  <si>
    <t>仕様表</t>
    <rPh sb="0" eb="2">
      <t>シヨウ</t>
    </rPh>
    <rPh sb="2" eb="3">
      <t>ヒョウ</t>
    </rPh>
    <phoneticPr fontId="1"/>
  </si>
  <si>
    <t>大臣認定番号</t>
    <rPh sb="0" eb="2">
      <t>ダイジン</t>
    </rPh>
    <rPh sb="2" eb="4">
      <t>ニンテイ</t>
    </rPh>
    <rPh sb="4" eb="6">
      <t>バンゴウ</t>
    </rPh>
    <phoneticPr fontId="1"/>
  </si>
  <si>
    <t>QF030RS-〇〇〇〇</t>
    <phoneticPr fontId="1"/>
  </si>
  <si>
    <t>根入れ深さ</t>
    <rPh sb="0" eb="2">
      <t>ネイ</t>
    </rPh>
    <rPh sb="3" eb="4">
      <t>フカ</t>
    </rPh>
    <phoneticPr fontId="1"/>
  </si>
  <si>
    <t>※静岡県の場合</t>
    <rPh sb="1" eb="4">
      <t>シズオカケン</t>
    </rPh>
    <rPh sb="5" eb="7">
      <t>バアイ</t>
    </rPh>
    <phoneticPr fontId="1"/>
  </si>
  <si>
    <t xml:space="preserve">令第3章第2節（構造部材等）
</t>
    <rPh sb="0" eb="1">
      <t>レイ</t>
    </rPh>
    <rPh sb="1" eb="2">
      <t>ダイ</t>
    </rPh>
    <rPh sb="3" eb="4">
      <t>ショウ</t>
    </rPh>
    <rPh sb="4" eb="5">
      <t>ダイ</t>
    </rPh>
    <rPh sb="6" eb="7">
      <t>セツ</t>
    </rPh>
    <phoneticPr fontId="1"/>
  </si>
  <si>
    <t>令第3章第3節（木構造）</t>
    <rPh sb="0" eb="1">
      <t>レイ</t>
    </rPh>
    <rPh sb="1" eb="2">
      <t>ダイ</t>
    </rPh>
    <rPh sb="3" eb="4">
      <t>ショウ</t>
    </rPh>
    <rPh sb="4" eb="5">
      <t>ダイ</t>
    </rPh>
    <rPh sb="6" eb="7">
      <t>セツ</t>
    </rPh>
    <phoneticPr fontId="1"/>
  </si>
  <si>
    <t>特定行政庁の条例･規則</t>
    <rPh sb="0" eb="2">
      <t>トクテイ</t>
    </rPh>
    <rPh sb="2" eb="5">
      <t>ギョウセイチョウ</t>
    </rPh>
    <rPh sb="6" eb="8">
      <t>ジョウレイ</t>
    </rPh>
    <rPh sb="9" eb="11">
      <t>キソク</t>
    </rPh>
    <phoneticPr fontId="1"/>
  </si>
  <si>
    <t>屋　根</t>
    <rPh sb="0" eb="1">
      <t>ヤ</t>
    </rPh>
    <rPh sb="2" eb="3">
      <t>ネ</t>
    </rPh>
    <phoneticPr fontId="1"/>
  </si>
  <si>
    <t>軒　裏</t>
    <rPh sb="0" eb="1">
      <t>ノキ</t>
    </rPh>
    <rPh sb="2" eb="3">
      <t>ウラ</t>
    </rPh>
    <phoneticPr fontId="1"/>
  </si>
  <si>
    <t>外　壁</t>
    <rPh sb="0" eb="1">
      <t>ソト</t>
    </rPh>
    <rPh sb="2" eb="3">
      <t>カベ</t>
    </rPh>
    <phoneticPr fontId="1"/>
  </si>
  <si>
    <t>基　礎</t>
    <rPh sb="0" eb="1">
      <t>モト</t>
    </rPh>
    <rPh sb="2" eb="3">
      <t>イシズエ</t>
    </rPh>
    <phoneticPr fontId="1"/>
  </si>
  <si>
    <t>仕　様　表</t>
    <rPh sb="0" eb="1">
      <t>シ</t>
    </rPh>
    <rPh sb="2" eb="3">
      <t>サマ</t>
    </rPh>
    <rPh sb="4" eb="5">
      <t>ヒョウ</t>
    </rPh>
    <phoneticPr fontId="1"/>
  </si>
  <si>
    <t>耐火構造等の構造詳細</t>
    <rPh sb="0" eb="2">
      <t>タイカ</t>
    </rPh>
    <rPh sb="2" eb="4">
      <t>コウゾウ</t>
    </rPh>
    <rPh sb="4" eb="5">
      <t>トウ</t>
    </rPh>
    <rPh sb="6" eb="8">
      <t>コウゾウ</t>
    </rPh>
    <rPh sb="8" eb="10">
      <t>ショウサイ</t>
    </rPh>
    <phoneticPr fontId="1"/>
  </si>
  <si>
    <t>基礎立上り及び底盤の補強筋</t>
    <rPh sb="0" eb="2">
      <t>キソ</t>
    </rPh>
    <rPh sb="2" eb="4">
      <t>タチアガ</t>
    </rPh>
    <rPh sb="5" eb="6">
      <t>オヨ</t>
    </rPh>
    <rPh sb="7" eb="9">
      <t>テイバン</t>
    </rPh>
    <rPh sb="10" eb="13">
      <t>ホキョウキン</t>
    </rPh>
    <phoneticPr fontId="1"/>
  </si>
  <si>
    <t>屋外に面する部分の飾石、タイル等の緊結方法（同上）</t>
    <rPh sb="0" eb="2">
      <t>オクガイ</t>
    </rPh>
    <rPh sb="3" eb="4">
      <t>メン</t>
    </rPh>
    <rPh sb="6" eb="8">
      <t>ブブン</t>
    </rPh>
    <rPh sb="9" eb="10">
      <t>カザリ</t>
    </rPh>
    <rPh sb="10" eb="11">
      <t>イシ</t>
    </rPh>
    <rPh sb="15" eb="16">
      <t>トウ</t>
    </rPh>
    <rPh sb="17" eb="21">
      <t>キンケツホウホウ</t>
    </rPh>
    <rPh sb="22" eb="24">
      <t>ドウジョウ</t>
    </rPh>
    <phoneticPr fontId="1"/>
  </si>
  <si>
    <t>構造耐力上主要な部分に使用する木材の品質</t>
    <rPh sb="0" eb="2">
      <t>コウゾウ</t>
    </rPh>
    <rPh sb="2" eb="5">
      <t>タイリョクジョウ</t>
    </rPh>
    <rPh sb="5" eb="7">
      <t>シュヨウ</t>
    </rPh>
    <rPh sb="8" eb="10">
      <t>ブブン</t>
    </rPh>
    <rPh sb="11" eb="13">
      <t>シヨウ</t>
    </rPh>
    <rPh sb="15" eb="17">
      <t>モクザイ</t>
    </rPh>
    <rPh sb="18" eb="20">
      <t>ヒンシツ</t>
    </rPh>
    <phoneticPr fontId="1"/>
  </si>
  <si>
    <t>ガス設備</t>
    <rPh sb="2" eb="4">
      <t>セツビ</t>
    </rPh>
    <phoneticPr fontId="1"/>
  </si>
  <si>
    <t>防湿層</t>
    <rPh sb="0" eb="3">
      <t>ボウシツソウ</t>
    </rPh>
    <phoneticPr fontId="1"/>
  </si>
  <si>
    <t>排水設備、排水管材料</t>
    <rPh sb="0" eb="2">
      <t>ハイスイ</t>
    </rPh>
    <rPh sb="2" eb="4">
      <t>セツビ</t>
    </rPh>
    <rPh sb="5" eb="8">
      <t>ハイスイカン</t>
    </rPh>
    <rPh sb="8" eb="10">
      <t>ザイリョウ</t>
    </rPh>
    <phoneticPr fontId="1"/>
  </si>
  <si>
    <t>主要な梁の寸法</t>
    <rPh sb="0" eb="2">
      <t>シュヨウ</t>
    </rPh>
    <rPh sb="3" eb="4">
      <t>ハリ</t>
    </rPh>
    <rPh sb="5" eb="7">
      <t>スンポウ</t>
    </rPh>
    <phoneticPr fontId="1"/>
  </si>
  <si>
    <t>主要な梁の材種</t>
    <rPh sb="0" eb="2">
      <t>シュヨウ</t>
    </rPh>
    <rPh sb="3" eb="4">
      <t>ハリ</t>
    </rPh>
    <rPh sb="5" eb="7">
      <t>ザイシュ</t>
    </rPh>
    <phoneticPr fontId="1"/>
  </si>
  <si>
    <t>m</t>
    <phoneticPr fontId="1"/>
  </si>
  <si>
    <t>２階：</t>
    <rPh sb="1" eb="2">
      <t>カイ</t>
    </rPh>
    <phoneticPr fontId="1"/>
  </si>
  <si>
    <t>柱の必要小径</t>
    <rPh sb="0" eb="1">
      <t>ハシラ</t>
    </rPh>
    <rPh sb="2" eb="4">
      <t>ヒツヨウ</t>
    </rPh>
    <rPh sb="4" eb="6">
      <t>ショウケイ</t>
    </rPh>
    <phoneticPr fontId="1"/>
  </si>
  <si>
    <t>柱の小径</t>
    <rPh sb="0" eb="1">
      <t>ハシラ</t>
    </rPh>
    <rPh sb="2" eb="4">
      <t>ショウケイ</t>
    </rPh>
    <phoneticPr fontId="1"/>
  </si>
  <si>
    <t>横架材間距離</t>
    <rPh sb="0" eb="4">
      <t>オウカザイカン</t>
    </rPh>
    <rPh sb="4" eb="6">
      <t>キョリ</t>
    </rPh>
    <phoneticPr fontId="1"/>
  </si>
  <si>
    <t>屋根の構成材</t>
    <rPh sb="0" eb="2">
      <t>ヤネ</t>
    </rPh>
    <rPh sb="3" eb="5">
      <t>コウセイ</t>
    </rPh>
    <rPh sb="5" eb="6">
      <t>ザイ</t>
    </rPh>
    <phoneticPr fontId="1"/>
  </si>
  <si>
    <t>バルコニー屋根の構成材</t>
    <rPh sb="5" eb="7">
      <t>ヤネ</t>
    </rPh>
    <rPh sb="8" eb="11">
      <t>コウセイザイ</t>
    </rPh>
    <phoneticPr fontId="1"/>
  </si>
  <si>
    <t>延焼のおそれのある部分</t>
    <rPh sb="0" eb="2">
      <t>エンショウ</t>
    </rPh>
    <rPh sb="9" eb="11">
      <t>ブブン</t>
    </rPh>
    <phoneticPr fontId="1"/>
  </si>
  <si>
    <t>構成材</t>
    <rPh sb="0" eb="2">
      <t>コウセイ</t>
    </rPh>
    <rPh sb="2" eb="3">
      <t>ザイ</t>
    </rPh>
    <phoneticPr fontId="1"/>
  </si>
  <si>
    <t>立上り主筋</t>
    <rPh sb="0" eb="2">
      <t>タチアガ</t>
    </rPh>
    <rPh sb="3" eb="5">
      <t>シュキン</t>
    </rPh>
    <phoneticPr fontId="1"/>
  </si>
  <si>
    <t>せん断補強筋</t>
    <rPh sb="2" eb="3">
      <t>ダン</t>
    </rPh>
    <rPh sb="3" eb="6">
      <t>ホキョウキン</t>
    </rPh>
    <phoneticPr fontId="1"/>
  </si>
  <si>
    <t>底盤補強筋</t>
    <rPh sb="0" eb="2">
      <t>テイバン</t>
    </rPh>
    <rPh sb="2" eb="5">
      <t>ホキョウキン</t>
    </rPh>
    <phoneticPr fontId="1"/>
  </si>
  <si>
    <t>基礎の寸法</t>
    <rPh sb="0" eb="2">
      <t>キソ</t>
    </rPh>
    <rPh sb="3" eb="5">
      <t>スンポウ</t>
    </rPh>
    <phoneticPr fontId="1"/>
  </si>
  <si>
    <t>準防火地域等の延焼のおそれのある部分（該当する場合）</t>
    <rPh sb="0" eb="6">
      <t>ジュンボウカチイキトウ</t>
    </rPh>
    <rPh sb="7" eb="9">
      <t>エンショウ</t>
    </rPh>
    <rPh sb="16" eb="18">
      <t>ブブン</t>
    </rPh>
    <rPh sb="19" eb="21">
      <t>ガイトウ</t>
    </rPh>
    <rPh sb="23" eb="25">
      <t>バアイ</t>
    </rPh>
    <phoneticPr fontId="1"/>
  </si>
  <si>
    <t>都市ガス</t>
    <phoneticPr fontId="1"/>
  </si>
  <si>
    <t>高圧ガス</t>
    <phoneticPr fontId="1"/>
  </si>
  <si>
    <t>建築設備等</t>
    <rPh sb="0" eb="2">
      <t>ケンチク</t>
    </rPh>
    <rPh sb="2" eb="5">
      <t>セツビトウ</t>
    </rPh>
    <phoneticPr fontId="1"/>
  </si>
  <si>
    <t>法第32条</t>
    <phoneticPr fontId="1"/>
  </si>
  <si>
    <t>建築物の電気設備</t>
    <rPh sb="0" eb="3">
      <t>ケンチクブツ</t>
    </rPh>
    <rPh sb="4" eb="8">
      <t>デンキセツビ</t>
    </rPh>
    <phoneticPr fontId="1"/>
  </si>
  <si>
    <t>給水・排水・その他の配管設備の設置及び構造</t>
    <rPh sb="0" eb="2">
      <t>キュウスイ</t>
    </rPh>
    <rPh sb="3" eb="5">
      <t>ハイスイ</t>
    </rPh>
    <rPh sb="8" eb="9">
      <t>タ</t>
    </rPh>
    <rPh sb="10" eb="14">
      <t>ハイカンセツビ</t>
    </rPh>
    <rPh sb="15" eb="17">
      <t>セッチ</t>
    </rPh>
    <rPh sb="17" eb="18">
      <t>オヨ</t>
    </rPh>
    <rPh sb="19" eb="21">
      <t>コウゾウ</t>
    </rPh>
    <phoneticPr fontId="1"/>
  </si>
  <si>
    <t>法第32条</t>
  </si>
  <si>
    <t>チェック項目</t>
    <rPh sb="4" eb="6">
      <t>コウモク</t>
    </rPh>
    <phoneticPr fontId="1"/>
  </si>
  <si>
    <t>他（　　　　　）</t>
    <phoneticPr fontId="1"/>
  </si>
  <si>
    <t>SD345</t>
    <phoneticPr fontId="1"/>
  </si>
  <si>
    <t>SD295　　　　　</t>
    <phoneticPr fontId="1"/>
  </si>
  <si>
    <t>１階：</t>
    <rPh sb="1" eb="2">
      <t>カイ</t>
    </rPh>
    <phoneticPr fontId="1"/>
  </si>
  <si>
    <t>ねこ土台（有効換気面積75c㎡/m)</t>
    <rPh sb="2" eb="4">
      <t>ドダイ</t>
    </rPh>
    <rPh sb="5" eb="7">
      <t>ユウコウ</t>
    </rPh>
    <rPh sb="7" eb="9">
      <t>カンキ</t>
    </rPh>
    <rPh sb="9" eb="11">
      <t>メンセキ</t>
    </rPh>
    <phoneticPr fontId="1"/>
  </si>
  <si>
    <t>換気口（５ｍ以内ごとに300c㎡以上）</t>
    <phoneticPr fontId="1"/>
  </si>
  <si>
    <t>適合</t>
    <rPh sb="0" eb="2">
      <t>テキゴウ</t>
    </rPh>
    <phoneticPr fontId="1"/>
  </si>
  <si>
    <t>砂質地盤</t>
    <rPh sb="0" eb="2">
      <t>サシツ</t>
    </rPh>
    <rPh sb="2" eb="4">
      <t>ジバン</t>
    </rPh>
    <phoneticPr fontId="1"/>
  </si>
  <si>
    <t>粘土質地盤</t>
    <phoneticPr fontId="1"/>
  </si>
  <si>
    <t>地盤調査書による</t>
    <rPh sb="0" eb="5">
      <t>ジバンチョウサショ</t>
    </rPh>
    <phoneticPr fontId="1"/>
  </si>
  <si>
    <t>GLー</t>
    <phoneticPr fontId="1"/>
  </si>
  <si>
    <t>20KN/㎡　　</t>
    <phoneticPr fontId="1"/>
  </si>
  <si>
    <t>30KN/㎡　　</t>
    <phoneticPr fontId="1"/>
  </si>
  <si>
    <t>他（　　）KN/㎡</t>
    <phoneticPr fontId="1"/>
  </si>
  <si>
    <t>布基礎</t>
    <phoneticPr fontId="1"/>
  </si>
  <si>
    <t>べた基礎</t>
    <rPh sb="2" eb="4">
      <t>キソ</t>
    </rPh>
    <phoneticPr fontId="1"/>
  </si>
  <si>
    <t>杭基礎</t>
    <phoneticPr fontId="1"/>
  </si>
  <si>
    <t>ただし書き</t>
    <rPh sb="3" eb="4">
      <t>カ</t>
    </rPh>
    <phoneticPr fontId="1"/>
  </si>
  <si>
    <t>項目1</t>
    <rPh sb="0" eb="2">
      <t>コウモク</t>
    </rPh>
    <phoneticPr fontId="1"/>
  </si>
  <si>
    <t>項目2</t>
    <rPh sb="0" eb="2">
      <t>コウモク</t>
    </rPh>
    <phoneticPr fontId="1"/>
  </si>
  <si>
    <t>項目3</t>
    <rPh sb="0" eb="2">
      <t>コウモク</t>
    </rPh>
    <phoneticPr fontId="1"/>
  </si>
  <si>
    <t>項目4</t>
    <rPh sb="0" eb="2">
      <t>コウモク</t>
    </rPh>
    <phoneticPr fontId="1"/>
  </si>
  <si>
    <t>構造計算により適合
（平12建告1347号第2）</t>
    <rPh sb="0" eb="4">
      <t>コウゾウケイサン</t>
    </rPh>
    <rPh sb="7" eb="9">
      <t>テキゴウ</t>
    </rPh>
    <rPh sb="11" eb="12">
      <t>タイラ</t>
    </rPh>
    <rPh sb="14" eb="15">
      <t>ケン</t>
    </rPh>
    <rPh sb="15" eb="16">
      <t>コク</t>
    </rPh>
    <rPh sb="20" eb="21">
      <t>ゴウ</t>
    </rPh>
    <rPh sb="21" eb="22">
      <t>ダイ</t>
    </rPh>
    <phoneticPr fontId="1"/>
  </si>
  <si>
    <t>構造計算等</t>
    <phoneticPr fontId="1"/>
  </si>
  <si>
    <t>ユニット鉄筋等）</t>
    <phoneticPr fontId="1"/>
  </si>
  <si>
    <t>フックなし　　（</t>
    <phoneticPr fontId="1"/>
  </si>
  <si>
    <t>判定1</t>
    <rPh sb="0" eb="2">
      <t>ハンテイ</t>
    </rPh>
    <phoneticPr fontId="1"/>
  </si>
  <si>
    <t>ボーリング調査　</t>
    <phoneticPr fontId="1"/>
  </si>
  <si>
    <t>平板裁荷試験</t>
    <phoneticPr fontId="1"/>
  </si>
  <si>
    <t>表面波探査</t>
    <phoneticPr fontId="1"/>
  </si>
  <si>
    <t xml:space="preserve">SWS試験　　　　 </t>
    <rPh sb="3" eb="5">
      <t>シケン</t>
    </rPh>
    <phoneticPr fontId="1"/>
  </si>
  <si>
    <t>現地調査（施行令第93条ただし書きによる）</t>
    <rPh sb="0" eb="2">
      <t>ゲンチ</t>
    </rPh>
    <rPh sb="2" eb="4">
      <t>チョウサ</t>
    </rPh>
    <rPh sb="5" eb="8">
      <t>セコウレイ</t>
    </rPh>
    <rPh sb="8" eb="9">
      <t>ダイ</t>
    </rPh>
    <rPh sb="11" eb="12">
      <t>ジョウ</t>
    </rPh>
    <rPh sb="15" eb="16">
      <t>ガ</t>
    </rPh>
    <phoneticPr fontId="1"/>
  </si>
  <si>
    <t>地盤改良</t>
    <phoneticPr fontId="1"/>
  </si>
  <si>
    <t>地盤調査</t>
    <rPh sb="0" eb="4">
      <t>ジバンチョウサ</t>
    </rPh>
    <phoneticPr fontId="1"/>
  </si>
  <si>
    <t>平12建国1458号による</t>
    <rPh sb="0" eb="1">
      <t>タイラ</t>
    </rPh>
    <rPh sb="3" eb="5">
      <t>ケンコク</t>
    </rPh>
    <rPh sb="9" eb="10">
      <t>ゴウ</t>
    </rPh>
    <phoneticPr fontId="1"/>
  </si>
  <si>
    <t>土台なし（ただし書き適用）</t>
    <rPh sb="0" eb="2">
      <t>ドダイ</t>
    </rPh>
    <rPh sb="8" eb="9">
      <t>ガ</t>
    </rPh>
    <rPh sb="10" eb="12">
      <t>テキヨウ</t>
    </rPh>
    <phoneticPr fontId="1"/>
  </si>
  <si>
    <t>フックあり</t>
    <phoneticPr fontId="1"/>
  </si>
  <si>
    <t>該当なし</t>
    <phoneticPr fontId="1"/>
  </si>
  <si>
    <t>表層改良</t>
    <phoneticPr fontId="1"/>
  </si>
  <si>
    <t>小径鋼管杭</t>
    <phoneticPr fontId="1"/>
  </si>
  <si>
    <t>柱状改良</t>
    <rPh sb="0" eb="2">
      <t>チュウジョウ</t>
    </rPh>
    <rPh sb="2" eb="4">
      <t>カイリョウ</t>
    </rPh>
    <phoneticPr fontId="1"/>
  </si>
  <si>
    <t>昭46建告109号第1に適合</t>
    <rPh sb="0" eb="1">
      <t>アキラ</t>
    </rPh>
    <rPh sb="3" eb="4">
      <t>ケン</t>
    </rPh>
    <rPh sb="4" eb="5">
      <t>コク</t>
    </rPh>
    <rPh sb="9" eb="10">
      <t>ダイ</t>
    </rPh>
    <rPh sb="12" eb="14">
      <t>テキゴウ</t>
    </rPh>
    <phoneticPr fontId="1"/>
  </si>
  <si>
    <t>該当なし</t>
    <rPh sb="0" eb="2">
      <t>ガイトウ</t>
    </rPh>
    <phoneticPr fontId="1"/>
  </si>
  <si>
    <t>スギ</t>
    <phoneticPr fontId="1"/>
  </si>
  <si>
    <t>ヒノキ</t>
    <phoneticPr fontId="1"/>
  </si>
  <si>
    <t>ヒバ</t>
    <phoneticPr fontId="1"/>
  </si>
  <si>
    <t>他（　　　　）</t>
    <phoneticPr fontId="1"/>
  </si>
  <si>
    <t>該当あり（昭46建告109号第2に適合）</t>
    <phoneticPr fontId="1"/>
  </si>
  <si>
    <t>120×120</t>
    <phoneticPr fontId="1"/>
  </si>
  <si>
    <t>105×105</t>
    <phoneticPr fontId="1"/>
  </si>
  <si>
    <t>径9㎜以上の補強筋を配置</t>
    <rPh sb="0" eb="1">
      <t>ケイ</t>
    </rPh>
    <rPh sb="3" eb="5">
      <t>イジョウ</t>
    </rPh>
    <rPh sb="6" eb="9">
      <t>ホキョウキン</t>
    </rPh>
    <rPh sb="10" eb="12">
      <t>ハイチ</t>
    </rPh>
    <phoneticPr fontId="1"/>
  </si>
  <si>
    <t>米松</t>
    <phoneticPr fontId="1"/>
  </si>
  <si>
    <t>50㎡以下の平屋建て</t>
    <rPh sb="3" eb="5">
      <t>イカ</t>
    </rPh>
    <rPh sb="6" eb="9">
      <t>ヒラヤダ</t>
    </rPh>
    <phoneticPr fontId="1"/>
  </si>
  <si>
    <t>柱の小径の基準に適合（下記に記載）</t>
    <rPh sb="0" eb="1">
      <t>ハシラ</t>
    </rPh>
    <rPh sb="2" eb="4">
      <t>ショウケイ</t>
    </rPh>
    <rPh sb="5" eb="7">
      <t>キジュン</t>
    </rPh>
    <rPh sb="8" eb="10">
      <t>テキゴウ</t>
    </rPh>
    <rPh sb="11" eb="13">
      <t>カキ</t>
    </rPh>
    <rPh sb="14" eb="16">
      <t>キサイ</t>
    </rPh>
    <phoneticPr fontId="1"/>
  </si>
  <si>
    <t>柱の小径の基準に適合（他図書に記載）</t>
    <rPh sb="0" eb="1">
      <t>ハシラ</t>
    </rPh>
    <rPh sb="2" eb="4">
      <t>ショウケイ</t>
    </rPh>
    <rPh sb="5" eb="7">
      <t>キジュン</t>
    </rPh>
    <rPh sb="8" eb="10">
      <t>テキゴウ</t>
    </rPh>
    <rPh sb="11" eb="12">
      <t>ホカ</t>
    </rPh>
    <rPh sb="12" eb="14">
      <t>トショ</t>
    </rPh>
    <rPh sb="15" eb="17">
      <t>キサイ</t>
    </rPh>
    <phoneticPr fontId="1"/>
  </si>
  <si>
    <t>全柱の各方向に面材（構造用合板・石こうボード等）が取りつく　　　　　　　　</t>
    <phoneticPr fontId="1"/>
  </si>
  <si>
    <t>柱サイズ105×105（横架材間距離　4545　以下のため有効細長比150以下に適合）</t>
    <rPh sb="0" eb="1">
      <t>ハシラ</t>
    </rPh>
    <rPh sb="12" eb="15">
      <t>オウカザイ</t>
    </rPh>
    <rPh sb="15" eb="16">
      <t>カン</t>
    </rPh>
    <rPh sb="16" eb="18">
      <t>キョリ</t>
    </rPh>
    <rPh sb="24" eb="26">
      <t>イカ</t>
    </rPh>
    <rPh sb="29" eb="31">
      <t>ユウコウ</t>
    </rPh>
    <rPh sb="31" eb="33">
      <t>ホソナガ</t>
    </rPh>
    <rPh sb="33" eb="34">
      <t>ヒ</t>
    </rPh>
    <rPh sb="37" eb="39">
      <t>イカ</t>
    </rPh>
    <rPh sb="40" eb="42">
      <t>テキゴウ</t>
    </rPh>
    <phoneticPr fontId="1"/>
  </si>
  <si>
    <t>柱サイズ120×120（横架材間距離　5195　以下のため有効細長比150以下に適合）</t>
    <rPh sb="0" eb="1">
      <t>ハシラ</t>
    </rPh>
    <rPh sb="12" eb="16">
      <t>オウカザイカン</t>
    </rPh>
    <rPh sb="16" eb="18">
      <t>キョリ</t>
    </rPh>
    <rPh sb="24" eb="26">
      <t>イカ</t>
    </rPh>
    <rPh sb="29" eb="31">
      <t>ユウコウ</t>
    </rPh>
    <rPh sb="31" eb="33">
      <t>ホソナガ</t>
    </rPh>
    <rPh sb="33" eb="34">
      <t>ヒ</t>
    </rPh>
    <rPh sb="37" eb="39">
      <t>イカ</t>
    </rPh>
    <rPh sb="40" eb="42">
      <t>テキゴウ</t>
    </rPh>
    <phoneticPr fontId="1"/>
  </si>
  <si>
    <t>使用なし</t>
    <rPh sb="0" eb="2">
      <t>シヨウ</t>
    </rPh>
    <phoneticPr fontId="1"/>
  </si>
  <si>
    <t>45×90</t>
    <phoneticPr fontId="1"/>
  </si>
  <si>
    <t>90×90</t>
    <phoneticPr fontId="1"/>
  </si>
  <si>
    <t>スギ　　　</t>
    <phoneticPr fontId="1"/>
  </si>
  <si>
    <t>他図書に記載</t>
    <rPh sb="0" eb="1">
      <t>ホカ</t>
    </rPh>
    <rPh sb="1" eb="3">
      <t>トショ</t>
    </rPh>
    <rPh sb="4" eb="6">
      <t>キサイ</t>
    </rPh>
    <phoneticPr fontId="1"/>
  </si>
  <si>
    <t>寸法：</t>
    <rPh sb="0" eb="2">
      <t>スンポウ</t>
    </rPh>
    <rPh sb="1" eb="2">
      <t>ホウ</t>
    </rPh>
    <phoneticPr fontId="1"/>
  </si>
  <si>
    <t>構造用合板ｔ28　</t>
    <phoneticPr fontId="1"/>
  </si>
  <si>
    <t>構造用合板ｔ24</t>
    <rPh sb="0" eb="5">
      <t>コウゾウヨウゴウハン</t>
    </rPh>
    <phoneticPr fontId="1"/>
  </si>
  <si>
    <t>平28国交告691号に適合</t>
    <rPh sb="0" eb="1">
      <t>タイラ</t>
    </rPh>
    <rPh sb="3" eb="5">
      <t>コッコウ</t>
    </rPh>
    <rPh sb="5" eb="6">
      <t>コク</t>
    </rPh>
    <rPh sb="9" eb="10">
      <t>ゴウ</t>
    </rPh>
    <rPh sb="11" eb="13">
      <t>テキゴウ</t>
    </rPh>
    <phoneticPr fontId="1"/>
  </si>
  <si>
    <t>平12建告1460号仕様</t>
    <rPh sb="0" eb="1">
      <t>タイラ</t>
    </rPh>
    <rPh sb="3" eb="4">
      <t>ケン</t>
    </rPh>
    <rPh sb="4" eb="5">
      <t>コク</t>
    </rPh>
    <phoneticPr fontId="1"/>
  </si>
  <si>
    <t>Zマーク表示金物又は同等認定品　　</t>
    <phoneticPr fontId="1"/>
  </si>
  <si>
    <t>構造計算により適合（平12建告1460号ただし書き）</t>
    <rPh sb="0" eb="4">
      <t>コウゾウケイサン</t>
    </rPh>
    <rPh sb="7" eb="9">
      <t>テキゴウ</t>
    </rPh>
    <rPh sb="10" eb="11">
      <t>タイ</t>
    </rPh>
    <rPh sb="13" eb="14">
      <t>ケン</t>
    </rPh>
    <rPh sb="14" eb="15">
      <t>コク</t>
    </rPh>
    <rPh sb="19" eb="20">
      <t>ゴウ</t>
    </rPh>
    <rPh sb="23" eb="24">
      <t>ガ</t>
    </rPh>
    <phoneticPr fontId="1"/>
  </si>
  <si>
    <t>平12建告1460号に適合</t>
    <rPh sb="0" eb="1">
      <t>タイラ</t>
    </rPh>
    <rPh sb="3" eb="4">
      <t>ケン</t>
    </rPh>
    <rPh sb="4" eb="5">
      <t>コク</t>
    </rPh>
    <rPh sb="11" eb="13">
      <t>テキゴウ</t>
    </rPh>
    <phoneticPr fontId="1"/>
  </si>
  <si>
    <t>N値計算による（Zマーク表示金物又は同等認定品に適合）</t>
    <rPh sb="24" eb="26">
      <t>テキゴウ</t>
    </rPh>
    <phoneticPr fontId="1"/>
  </si>
  <si>
    <t>該当あり（防水紙等を使用）</t>
    <phoneticPr fontId="1"/>
  </si>
  <si>
    <t>該当なし　　　</t>
    <rPh sb="0" eb="2">
      <t>ガイトウ</t>
    </rPh>
    <phoneticPr fontId="1"/>
  </si>
  <si>
    <t>平12建告1460号に適合</t>
    <rPh sb="0" eb="1">
      <t>タイラ</t>
    </rPh>
    <rPh sb="3" eb="4">
      <t>ケン</t>
    </rPh>
    <rPh sb="4" eb="5">
      <t>コク</t>
    </rPh>
    <rPh sb="9" eb="10">
      <t>ゴウ</t>
    </rPh>
    <rPh sb="11" eb="13">
      <t>テキゴウ</t>
    </rPh>
    <phoneticPr fontId="1"/>
  </si>
  <si>
    <t>平12建告1388号および同左第5改正（平24国交告1447号）の構造方法に従い設置し適合</t>
    <rPh sb="0" eb="1">
      <t>ヒラ</t>
    </rPh>
    <rPh sb="3" eb="4">
      <t>ケン</t>
    </rPh>
    <rPh sb="4" eb="5">
      <t>コク</t>
    </rPh>
    <rPh sb="9" eb="10">
      <t>ゴウ</t>
    </rPh>
    <rPh sb="13" eb="14">
      <t>ドウ</t>
    </rPh>
    <rPh sb="14" eb="15">
      <t>ヒダリ</t>
    </rPh>
    <rPh sb="15" eb="16">
      <t>ダイ</t>
    </rPh>
    <rPh sb="17" eb="19">
      <t>カイセイ</t>
    </rPh>
    <rPh sb="20" eb="21">
      <t>ヒラ</t>
    </rPh>
    <rPh sb="23" eb="25">
      <t>コッコウ</t>
    </rPh>
    <rPh sb="25" eb="26">
      <t>コク</t>
    </rPh>
    <rPh sb="30" eb="31">
      <t>ゴウ</t>
    </rPh>
    <rPh sb="33" eb="35">
      <t>コウゾウ</t>
    </rPh>
    <rPh sb="35" eb="37">
      <t>ホウホウ</t>
    </rPh>
    <rPh sb="38" eb="39">
      <t>シタガ</t>
    </rPh>
    <rPh sb="40" eb="42">
      <t>セッチ</t>
    </rPh>
    <rPh sb="43" eb="45">
      <t>テキゴウ</t>
    </rPh>
    <phoneticPr fontId="1"/>
  </si>
  <si>
    <t>給水設備なし</t>
    <rPh sb="0" eb="2">
      <t>キュウスイ</t>
    </rPh>
    <rPh sb="2" eb="4">
      <t>セツビ</t>
    </rPh>
    <phoneticPr fontId="1"/>
  </si>
  <si>
    <t>令129条の2の4第1項に適合</t>
    <rPh sb="0" eb="1">
      <t>レイ</t>
    </rPh>
    <rPh sb="4" eb="5">
      <t>ジョウ</t>
    </rPh>
    <rPh sb="9" eb="10">
      <t>ダイ</t>
    </rPh>
    <rPh sb="11" eb="12">
      <t>コウ</t>
    </rPh>
    <rPh sb="13" eb="15">
      <t>テキゴウ</t>
    </rPh>
    <phoneticPr fontId="1"/>
  </si>
  <si>
    <t>平12建告1390号に適合、水道法施行令第6条に適合</t>
    <rPh sb="0" eb="1">
      <t>タイ</t>
    </rPh>
    <rPh sb="3" eb="4">
      <t>ケン</t>
    </rPh>
    <rPh sb="4" eb="5">
      <t>コク</t>
    </rPh>
    <rPh sb="9" eb="10">
      <t>ゴウ</t>
    </rPh>
    <rPh sb="11" eb="13">
      <t>テキゴウ</t>
    </rPh>
    <rPh sb="14" eb="17">
      <t>スイドウホウ</t>
    </rPh>
    <rPh sb="17" eb="20">
      <t>セコウレイ</t>
    </rPh>
    <rPh sb="20" eb="21">
      <t>ダイ</t>
    </rPh>
    <rPh sb="22" eb="23">
      <t>ジョウ</t>
    </rPh>
    <rPh sb="24" eb="26">
      <t>テキゴウ</t>
    </rPh>
    <phoneticPr fontId="1"/>
  </si>
  <si>
    <t>ガス事業法第162条に適合</t>
    <rPh sb="2" eb="5">
      <t>ジギョウホウ</t>
    </rPh>
    <rPh sb="5" eb="6">
      <t>ダイ</t>
    </rPh>
    <rPh sb="9" eb="10">
      <t>ジョウ</t>
    </rPh>
    <rPh sb="11" eb="13">
      <t>テキゴウ</t>
    </rPh>
    <phoneticPr fontId="1"/>
  </si>
  <si>
    <t>液化石油ガスの保安の確保及び取引の適正化に関する法律施行規則44条の規定に適合</t>
    <rPh sb="0" eb="1">
      <t>エキ</t>
    </rPh>
    <rPh sb="1" eb="2">
      <t>カ</t>
    </rPh>
    <rPh sb="2" eb="4">
      <t>セキユ</t>
    </rPh>
    <rPh sb="7" eb="9">
      <t>ホアン</t>
    </rPh>
    <rPh sb="10" eb="12">
      <t>カクホ</t>
    </rPh>
    <rPh sb="12" eb="13">
      <t>オヨ</t>
    </rPh>
    <rPh sb="14" eb="16">
      <t>トリヒキ</t>
    </rPh>
    <rPh sb="17" eb="20">
      <t>テキセイカ</t>
    </rPh>
    <rPh sb="21" eb="22">
      <t>カン</t>
    </rPh>
    <rPh sb="24" eb="26">
      <t>ホウリツ</t>
    </rPh>
    <rPh sb="26" eb="30">
      <t>セコウキソク</t>
    </rPh>
    <rPh sb="32" eb="33">
      <t>ジョウ</t>
    </rPh>
    <rPh sb="34" eb="36">
      <t>キテイ</t>
    </rPh>
    <rPh sb="37" eb="39">
      <t>テキゴウ</t>
    </rPh>
    <phoneticPr fontId="1"/>
  </si>
  <si>
    <t>圧縮天然ガス容器(内容量20L以上120L未満)を家庭用設備として設ける場合、
高圧ガス保安法第24条に適合</t>
    <rPh sb="52" eb="54">
      <t>テキゴウ</t>
    </rPh>
    <phoneticPr fontId="1"/>
  </si>
  <si>
    <t>電気設備なし</t>
    <phoneticPr fontId="1"/>
  </si>
  <si>
    <t>電気事業法39条1項、電気設備に関する技術基準を定める省令に適合</t>
    <phoneticPr fontId="1"/>
  </si>
  <si>
    <t>壁量計算：地域係数1.2倍を考慮して適合</t>
    <rPh sb="0" eb="4">
      <t>カベリョウケイサン</t>
    </rPh>
    <rPh sb="5" eb="7">
      <t>チイキ</t>
    </rPh>
    <rPh sb="7" eb="9">
      <t>ケイスウ</t>
    </rPh>
    <rPh sb="12" eb="13">
      <t>バイ</t>
    </rPh>
    <rPh sb="14" eb="16">
      <t>コウリョ</t>
    </rPh>
    <rPh sb="18" eb="20">
      <t>テキゴウ</t>
    </rPh>
    <phoneticPr fontId="1"/>
  </si>
  <si>
    <t>（株）〇〇建築士事務所</t>
    <phoneticPr fontId="1"/>
  </si>
  <si>
    <t>〇〇〇〇</t>
    <phoneticPr fontId="1"/>
  </si>
  <si>
    <t>構造計算により適合
（平12建告1349号第一ただし書き及び第二）</t>
    <rPh sb="0" eb="4">
      <t>コウゾウケイサン</t>
    </rPh>
    <rPh sb="7" eb="9">
      <t>テキゴウ</t>
    </rPh>
    <rPh sb="11" eb="12">
      <t>タイ</t>
    </rPh>
    <rPh sb="14" eb="15">
      <t>ケン</t>
    </rPh>
    <rPh sb="15" eb="16">
      <t>コク</t>
    </rPh>
    <rPh sb="20" eb="21">
      <t>ゴウ</t>
    </rPh>
    <rPh sb="21" eb="23">
      <t>ダイイチ</t>
    </rPh>
    <rPh sb="26" eb="27">
      <t>ガ</t>
    </rPh>
    <rPh sb="28" eb="29">
      <t>オヨ</t>
    </rPh>
    <rPh sb="30" eb="31">
      <t>ダイ</t>
    </rPh>
    <rPh sb="31" eb="32">
      <t>ニ</t>
    </rPh>
    <phoneticPr fontId="1"/>
  </si>
  <si>
    <t>大臣認定番号</t>
  </si>
  <si>
    <t>告示仕様</t>
    <rPh sb="0" eb="2">
      <t>コクジ</t>
    </rPh>
    <rPh sb="2" eb="4">
      <t>シヨウ</t>
    </rPh>
    <phoneticPr fontId="1"/>
  </si>
  <si>
    <t>耐火構造等の構造詳細</t>
    <rPh sb="0" eb="4">
      <t>タイカコウゾウ</t>
    </rPh>
    <rPh sb="4" eb="5">
      <t>ナド</t>
    </rPh>
    <rPh sb="6" eb="8">
      <t>コウゾウ</t>
    </rPh>
    <rPh sb="8" eb="10">
      <t>ショウサイ</t>
    </rPh>
    <phoneticPr fontId="1"/>
  </si>
  <si>
    <t>大臣認定番号</t>
    <phoneticPr fontId="1"/>
  </si>
  <si>
    <t>告示仕様</t>
    <phoneticPr fontId="1"/>
  </si>
  <si>
    <t>告示仕様（不燃）</t>
    <phoneticPr fontId="1"/>
  </si>
  <si>
    <t>配管設備なし</t>
    <phoneticPr fontId="1"/>
  </si>
  <si>
    <t>ガス設備なし</t>
    <phoneticPr fontId="1"/>
  </si>
  <si>
    <t>他（　　　　）</t>
    <rPh sb="0" eb="1">
      <t>ホカ</t>
    </rPh>
    <phoneticPr fontId="1"/>
  </si>
  <si>
    <t>昭50建告1597号、下水道法第10条第3項及び同法施行令第8条に適合</t>
    <phoneticPr fontId="1"/>
  </si>
  <si>
    <t>排水設備なし</t>
    <phoneticPr fontId="1"/>
  </si>
  <si>
    <t>給水設備、給水・給湯管材料</t>
    <phoneticPr fontId="1"/>
  </si>
  <si>
    <t>屋内ガス配管設備の配置</t>
    <rPh sb="0" eb="2">
      <t>オクナイ</t>
    </rPh>
    <rPh sb="4" eb="6">
      <t>ハイカン</t>
    </rPh>
    <rPh sb="6" eb="8">
      <t>セツビ</t>
    </rPh>
    <rPh sb="9" eb="11">
      <t>ハイチ</t>
    </rPh>
    <phoneticPr fontId="1"/>
  </si>
  <si>
    <t>屋内給水・排水配管設備の配置</t>
    <rPh sb="0" eb="2">
      <t>オクナイ</t>
    </rPh>
    <rPh sb="2" eb="4">
      <t>キュウスイ</t>
    </rPh>
    <rPh sb="5" eb="7">
      <t>ハイスイ</t>
    </rPh>
    <rPh sb="7" eb="11">
      <t>ハイカンセツビ</t>
    </rPh>
    <rPh sb="12" eb="14">
      <t>ハイチ</t>
    </rPh>
    <phoneticPr fontId="1"/>
  </si>
  <si>
    <t>他（　　　　）</t>
    <phoneticPr fontId="1"/>
  </si>
  <si>
    <t>台所廻り</t>
    <rPh sb="2" eb="3">
      <t>マワリ</t>
    </rPh>
    <phoneticPr fontId="1"/>
  </si>
  <si>
    <t>給排水設備なし</t>
    <rPh sb="0" eb="3">
      <t>キュウハイスイ</t>
    </rPh>
    <rPh sb="3" eb="5">
      <t>セツビ</t>
    </rPh>
    <phoneticPr fontId="1"/>
  </si>
  <si>
    <t>エラーチェックしない</t>
    <phoneticPr fontId="1"/>
  </si>
  <si>
    <t>判定2</t>
    <rPh sb="0" eb="2">
      <t>ハンテイ</t>
    </rPh>
    <phoneticPr fontId="1"/>
  </si>
  <si>
    <t>JIS適合　　　　　　　　　設計基準強度Fc（N/m㎡）</t>
    <rPh sb="3" eb="5">
      <t>テキゴウ</t>
    </rPh>
    <rPh sb="14" eb="16">
      <t>セッケイ</t>
    </rPh>
    <rPh sb="16" eb="18">
      <t>キジュン</t>
    </rPh>
    <rPh sb="18" eb="20">
      <t>キョウド</t>
    </rPh>
    <phoneticPr fontId="1"/>
  </si>
  <si>
    <t>台所・便所廻り</t>
    <rPh sb="3" eb="5">
      <t>ベンジョ</t>
    </rPh>
    <rPh sb="5" eb="6">
      <t>マワリ</t>
    </rPh>
    <phoneticPr fontId="1"/>
  </si>
  <si>
    <t>洗面・浴室廻り</t>
    <rPh sb="0" eb="2">
      <t>センメン</t>
    </rPh>
    <rPh sb="3" eb="5">
      <t>ヨクシツ</t>
    </rPh>
    <rPh sb="5" eb="6">
      <t>マワリ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</si>
</sst>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0"/>
      <name val="游ゴシック"/>
      <family val="2"/>
      <charset val="128"/>
      <scheme val="minor"/>
    </font>
    <font>
      <sz val="10"/>
      <name val="游ゴシック"/>
      <family val="3"/>
      <charset val="128"/>
      <scheme val="minor"/>
    </font>
    <font>
      <sz val="9"/>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name val="游ゴシック"/>
      <family val="2"/>
      <charset val="128"/>
      <scheme val="minor"/>
    </font>
    <font>
      <sz val="14"/>
      <name val="游ゴシック"/>
      <family val="3"/>
      <charset val="128"/>
      <scheme val="minor"/>
    </font>
    <font>
      <sz val="8"/>
      <name val="游ゴシック"/>
      <family val="2"/>
      <charset val="128"/>
      <scheme val="minor"/>
    </font>
    <font>
      <sz val="11"/>
      <name val="游ゴシック"/>
      <family val="3"/>
      <charset val="128"/>
      <scheme val="minor"/>
    </font>
    <font>
      <b/>
      <sz val="14"/>
      <name val="ＭＳ Ｐゴシック"/>
      <family val="3"/>
      <charset val="128"/>
    </font>
    <font>
      <b/>
      <sz val="16"/>
      <name val="ＭＳ Ｐゴシック"/>
      <family val="3"/>
      <charset val="128"/>
    </font>
    <font>
      <sz val="7"/>
      <name val="游ゴシック"/>
      <family val="2"/>
      <charset val="128"/>
      <scheme val="minor"/>
    </font>
    <font>
      <sz val="7"/>
      <name val="游ゴシック"/>
      <family val="3"/>
      <charset val="128"/>
      <scheme val="minor"/>
    </font>
    <font>
      <sz val="7"/>
      <color theme="1"/>
      <name val="游ゴシック"/>
      <family val="3"/>
      <charset val="128"/>
      <scheme val="minor"/>
    </font>
    <font>
      <sz val="8"/>
      <name val="游ゴシック"/>
      <family val="3"/>
      <charset val="128"/>
      <scheme val="minor"/>
    </font>
    <font>
      <sz val="6"/>
      <name val="游ゴシック"/>
      <family val="3"/>
      <charset val="128"/>
      <scheme val="minor"/>
    </font>
    <font>
      <sz val="16"/>
      <name val="游ゴシック"/>
      <family val="3"/>
      <charset val="128"/>
      <scheme val="minor"/>
    </font>
    <font>
      <sz val="12"/>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5" tint="0.59999389629810485"/>
        <bgColor indexed="64"/>
      </patternFill>
    </fill>
  </fills>
  <borders count="7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style="thin">
        <color indexed="64"/>
      </left>
      <right/>
      <top style="double">
        <color indexed="64"/>
      </top>
      <bottom/>
      <diagonal/>
    </border>
    <border>
      <left/>
      <right style="hair">
        <color indexed="64"/>
      </right>
      <top/>
      <bottom style="thin">
        <color indexed="64"/>
      </bottom>
      <diagonal/>
    </border>
  </borders>
  <cellStyleXfs count="1">
    <xf numFmtId="0" fontId="0" fillId="0" borderId="0">
      <alignment vertical="center"/>
    </xf>
  </cellStyleXfs>
  <cellXfs count="321">
    <xf numFmtId="0" fontId="0" fillId="0" borderId="0" xfId="0">
      <alignment vertical="center"/>
    </xf>
    <xf numFmtId="0" fontId="2" fillId="0" borderId="0" xfId="0" applyFont="1" applyFill="1" applyAlignment="1">
      <alignment vertical="center" wrapText="1"/>
    </xf>
    <xf numFmtId="0" fontId="2" fillId="0" borderId="0" xfId="0" applyFont="1" applyAlignment="1">
      <alignment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31" xfId="0" applyFont="1" applyBorder="1" applyAlignment="1">
      <alignment horizontal="left" vertical="center" wrapText="1"/>
    </xf>
    <xf numFmtId="0" fontId="14" fillId="2" borderId="17" xfId="0" applyFont="1" applyFill="1" applyBorder="1" applyAlignment="1">
      <alignment vertical="center" wrapText="1"/>
    </xf>
    <xf numFmtId="0" fontId="14" fillId="0" borderId="3" xfId="0" applyFont="1" applyFill="1" applyBorder="1" applyAlignment="1">
      <alignment vertical="center" wrapText="1"/>
    </xf>
    <xf numFmtId="0" fontId="14" fillId="0" borderId="35"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0" xfId="0" applyFont="1" applyAlignment="1">
      <alignment horizontal="left" vertical="center" wrapText="1"/>
    </xf>
    <xf numFmtId="0" fontId="14" fillId="0"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14" xfId="0" applyFont="1" applyBorder="1" applyAlignment="1">
      <alignment horizontal="left" vertical="center" wrapText="1"/>
    </xf>
    <xf numFmtId="0" fontId="14" fillId="2" borderId="2" xfId="0" applyFont="1" applyFill="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left" vertical="center" wrapText="1"/>
    </xf>
    <xf numFmtId="0" fontId="14" fillId="0" borderId="12" xfId="0" applyFont="1" applyFill="1" applyBorder="1" applyAlignment="1">
      <alignment vertical="center" wrapText="1"/>
    </xf>
    <xf numFmtId="0" fontId="14" fillId="2" borderId="3" xfId="0" applyFont="1" applyFill="1" applyBorder="1" applyAlignment="1">
      <alignment horizontal="left" vertical="center" wrapText="1"/>
    </xf>
    <xf numFmtId="0" fontId="15" fillId="0" borderId="0" xfId="0" applyFont="1" applyAlignment="1">
      <alignment horizontal="left" vertical="center" shrinkToFit="1"/>
    </xf>
    <xf numFmtId="0" fontId="14" fillId="0" borderId="0" xfId="0" applyFont="1" applyBorder="1" applyAlignment="1">
      <alignment horizontal="center" vertical="center" wrapText="1"/>
    </xf>
    <xf numFmtId="0" fontId="15" fillId="2" borderId="3"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2" fillId="0" borderId="0" xfId="0" applyFont="1" applyBorder="1" applyAlignment="1">
      <alignment vertical="center" wrapText="1"/>
    </xf>
    <xf numFmtId="0" fontId="11" fillId="0" borderId="0" xfId="0" applyFont="1" applyBorder="1" applyAlignment="1">
      <alignment vertical="center" wrapText="1"/>
    </xf>
    <xf numFmtId="0" fontId="13" fillId="0" borderId="0" xfId="0" applyFont="1" applyAlignment="1">
      <alignment horizontal="left" vertical="center" wrapText="1"/>
    </xf>
    <xf numFmtId="0" fontId="5" fillId="0" borderId="0" xfId="0" applyFont="1" applyBorder="1" applyAlignment="1">
      <alignment horizontal="left" vertical="center" wrapText="1"/>
    </xf>
    <xf numFmtId="0" fontId="2" fillId="0" borderId="0" xfId="0" applyFont="1" applyBorder="1" applyAlignment="1">
      <alignment vertical="center" wrapText="1"/>
    </xf>
    <xf numFmtId="0" fontId="2" fillId="0" borderId="26" xfId="0" applyFont="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13" fillId="0" borderId="20" xfId="0" applyFont="1" applyBorder="1" applyAlignment="1">
      <alignment horizontal="left" vertical="center" wrapText="1"/>
    </xf>
    <xf numFmtId="0" fontId="13" fillId="0" borderId="0" xfId="0" applyFont="1" applyBorder="1" applyAlignment="1">
      <alignment horizontal="left" vertical="center" wrapText="1"/>
    </xf>
    <xf numFmtId="0" fontId="8" fillId="0" borderId="0" xfId="0" applyFont="1" applyBorder="1" applyAlignment="1">
      <alignment vertical="center" wrapText="1"/>
    </xf>
    <xf numFmtId="49" fontId="6" fillId="0" borderId="0" xfId="0" applyNumberFormat="1" applyFont="1" applyBorder="1" applyAlignment="1">
      <alignment horizontal="left" vertical="center" wrapText="1"/>
    </xf>
    <xf numFmtId="0" fontId="5" fillId="0" borderId="21" xfId="0" applyFont="1" applyBorder="1" applyAlignment="1">
      <alignment horizontal="left" vertical="center" wrapText="1"/>
    </xf>
    <xf numFmtId="49" fontId="3" fillId="0" borderId="0" xfId="0" applyNumberFormat="1" applyFont="1" applyBorder="1" applyAlignment="1">
      <alignment horizontal="left" vertical="center" wrapText="1"/>
    </xf>
    <xf numFmtId="0" fontId="15" fillId="0" borderId="0" xfId="0" applyFont="1" applyBorder="1" applyAlignment="1">
      <alignment horizontal="left" vertical="center" wrapText="1"/>
    </xf>
    <xf numFmtId="0" fontId="2" fillId="0" borderId="21" xfId="0" applyFont="1" applyBorder="1" applyAlignment="1">
      <alignment vertical="center" wrapText="1"/>
    </xf>
    <xf numFmtId="0" fontId="14" fillId="0" borderId="22" xfId="0" applyFont="1" applyBorder="1" applyAlignment="1">
      <alignment horizontal="left" vertical="center" wrapText="1"/>
    </xf>
    <xf numFmtId="0" fontId="14" fillId="0" borderId="31" xfId="0" applyFont="1" applyBorder="1" applyAlignment="1">
      <alignment horizontal="left" vertical="center" wrapText="1"/>
    </xf>
    <xf numFmtId="0" fontId="2" fillId="0" borderId="23" xfId="0" applyFont="1" applyBorder="1" applyAlignment="1">
      <alignment horizontal="left" vertical="center" wrapText="1"/>
    </xf>
    <xf numFmtId="0" fontId="2" fillId="0" borderId="8" xfId="0" applyFont="1" applyBorder="1" applyAlignment="1">
      <alignment horizontal="left" vertical="center" wrapText="1"/>
    </xf>
    <xf numFmtId="0" fontId="2" fillId="0" borderId="29" xfId="0" applyFont="1" applyBorder="1" applyAlignment="1">
      <alignment horizontal="left" vertical="center" wrapText="1"/>
    </xf>
    <xf numFmtId="0" fontId="2" fillId="0" borderId="32" xfId="0" applyFont="1" applyBorder="1" applyAlignment="1">
      <alignment horizontal="left" vertical="center" wrapText="1"/>
    </xf>
    <xf numFmtId="0" fontId="13" fillId="2" borderId="3" xfId="0" applyFont="1" applyFill="1" applyBorder="1" applyAlignment="1">
      <alignment horizontal="left" vertical="center" wrapText="1"/>
    </xf>
    <xf numFmtId="0" fontId="14" fillId="0" borderId="54" xfId="0" applyFont="1" applyBorder="1" applyAlignment="1">
      <alignment horizontal="center" vertical="center" wrapText="1"/>
    </xf>
    <xf numFmtId="0" fontId="14" fillId="2" borderId="54" xfId="0" applyFont="1" applyFill="1" applyBorder="1" applyAlignment="1">
      <alignment horizontal="left" vertical="center" wrapText="1"/>
    </xf>
    <xf numFmtId="20" fontId="16" fillId="0" borderId="0" xfId="0" applyNumberFormat="1" applyFont="1" applyBorder="1" applyAlignment="1">
      <alignment vertical="center" wrapText="1"/>
    </xf>
    <xf numFmtId="0" fontId="3" fillId="0" borderId="24" xfId="0" applyFont="1" applyBorder="1" applyAlignment="1">
      <alignment horizontal="left" vertical="center" wrapText="1"/>
    </xf>
    <xf numFmtId="0" fontId="3" fillId="0" borderId="58" xfId="0" applyFont="1" applyBorder="1" applyAlignment="1">
      <alignment horizontal="left" vertical="center" wrapText="1"/>
    </xf>
    <xf numFmtId="0" fontId="18" fillId="0" borderId="0" xfId="0" applyFont="1" applyBorder="1" applyAlignment="1">
      <alignment vertical="center" wrapText="1"/>
    </xf>
    <xf numFmtId="0" fontId="18" fillId="0" borderId="21" xfId="0" applyFont="1" applyBorder="1" applyAlignment="1">
      <alignment vertical="center" wrapText="1"/>
    </xf>
    <xf numFmtId="0" fontId="8" fillId="0" borderId="21" xfId="0" applyFont="1" applyBorder="1" applyAlignment="1">
      <alignment vertical="center" wrapText="1"/>
    </xf>
    <xf numFmtId="0" fontId="3" fillId="0" borderId="25" xfId="0" applyFont="1" applyBorder="1" applyAlignment="1">
      <alignment horizontal="left" vertical="center" wrapText="1"/>
    </xf>
    <xf numFmtId="0" fontId="8" fillId="0" borderId="31" xfId="0" applyFont="1" applyBorder="1" applyAlignment="1">
      <alignment vertical="center" wrapText="1"/>
    </xf>
    <xf numFmtId="0" fontId="8" fillId="0" borderId="23" xfId="0" applyFont="1" applyBorder="1" applyAlignment="1">
      <alignment vertical="center" wrapText="1"/>
    </xf>
    <xf numFmtId="0" fontId="14" fillId="0" borderId="26" xfId="0" applyFont="1" applyBorder="1" applyAlignment="1">
      <alignment vertical="center" wrapText="1"/>
    </xf>
    <xf numFmtId="0" fontId="14" fillId="0" borderId="14"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2" xfId="0" applyFont="1" applyFill="1" applyBorder="1" applyAlignment="1">
      <alignment vertical="center" wrapText="1"/>
    </xf>
    <xf numFmtId="0" fontId="16" fillId="0" borderId="26" xfId="0" applyFont="1" applyBorder="1" applyAlignment="1">
      <alignment horizontal="center" vertical="center" wrapText="1"/>
    </xf>
    <xf numFmtId="0" fontId="16" fillId="0" borderId="8" xfId="0" applyFont="1" applyBorder="1" applyAlignment="1">
      <alignment horizontal="center" vertical="center" wrapText="1"/>
    </xf>
    <xf numFmtId="0" fontId="14" fillId="0" borderId="1" xfId="0" applyFont="1" applyFill="1" applyBorder="1" applyAlignment="1">
      <alignment horizontal="right" vertical="center" wrapText="1"/>
    </xf>
    <xf numFmtId="0" fontId="14" fillId="2" borderId="63" xfId="0" applyFont="1" applyFill="1" applyBorder="1" applyAlignment="1">
      <alignment vertical="center" wrapText="1"/>
    </xf>
    <xf numFmtId="0" fontId="14" fillId="0" borderId="12" xfId="0" applyFont="1" applyFill="1" applyBorder="1" applyAlignment="1">
      <alignment horizontal="left" vertical="center" wrapText="1"/>
    </xf>
    <xf numFmtId="0" fontId="14" fillId="2" borderId="64" xfId="0" applyFont="1" applyFill="1" applyBorder="1" applyAlignment="1">
      <alignment vertical="center" wrapText="1"/>
    </xf>
    <xf numFmtId="0" fontId="14" fillId="0" borderId="11" xfId="0" applyFont="1" applyBorder="1" applyAlignment="1">
      <alignment vertical="center" wrapText="1"/>
    </xf>
    <xf numFmtId="0" fontId="14" fillId="2" borderId="55" xfId="0" applyFont="1" applyFill="1" applyBorder="1" applyAlignment="1">
      <alignment horizontal="lef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6" fillId="0" borderId="11" xfId="0" applyFont="1" applyBorder="1" applyAlignment="1">
      <alignment horizontal="center" vertical="center" wrapText="1"/>
    </xf>
    <xf numFmtId="0" fontId="14" fillId="2" borderId="66" xfId="0" applyFont="1" applyFill="1" applyBorder="1" applyAlignment="1">
      <alignment horizontal="left" vertical="center" wrapText="1"/>
    </xf>
    <xf numFmtId="0" fontId="13" fillId="0" borderId="67" xfId="0" applyFont="1" applyBorder="1" applyAlignment="1">
      <alignment horizontal="left" vertical="center" wrapText="1"/>
    </xf>
    <xf numFmtId="0" fontId="13" fillId="2" borderId="2" xfId="0" applyFont="1" applyFill="1" applyBorder="1" applyAlignment="1">
      <alignment horizontal="left" vertical="center" wrapText="1"/>
    </xf>
    <xf numFmtId="0" fontId="13" fillId="0" borderId="0" xfId="0" applyFont="1" applyBorder="1" applyAlignment="1">
      <alignment vertical="center" wrapText="1"/>
    </xf>
    <xf numFmtId="0" fontId="14" fillId="0" borderId="69" xfId="0" applyFont="1" applyBorder="1" applyAlignment="1">
      <alignment vertical="center" wrapText="1"/>
    </xf>
    <xf numFmtId="0" fontId="13" fillId="2" borderId="54" xfId="0" applyFont="1" applyFill="1" applyBorder="1" applyAlignment="1">
      <alignment horizontal="left"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3" fillId="0" borderId="61" xfId="0" applyFont="1" applyBorder="1" applyAlignment="1">
      <alignment horizontal="left" vertical="center" wrapText="1"/>
    </xf>
    <xf numFmtId="0" fontId="13" fillId="0" borderId="11" xfId="0" applyFont="1" applyBorder="1" applyAlignment="1">
      <alignment horizontal="left" vertical="center" wrapText="1"/>
    </xf>
    <xf numFmtId="0" fontId="14" fillId="0" borderId="61" xfId="0" applyFont="1" applyBorder="1" applyAlignment="1">
      <alignment horizontal="left" vertical="center" wrapText="1"/>
    </xf>
    <xf numFmtId="0" fontId="14" fillId="0" borderId="11" xfId="0" applyFont="1" applyBorder="1" applyAlignment="1">
      <alignment horizontal="left" vertical="center" wrapText="1"/>
    </xf>
    <xf numFmtId="0" fontId="14" fillId="0" borderId="34" xfId="0" applyFont="1" applyBorder="1" applyAlignment="1">
      <alignment horizontal="left" vertical="center" wrapText="1"/>
    </xf>
    <xf numFmtId="0" fontId="14" fillId="0" borderId="8" xfId="0" applyFont="1" applyBorder="1" applyAlignment="1">
      <alignment horizontal="left" vertical="center" wrapText="1"/>
    </xf>
    <xf numFmtId="0" fontId="14" fillId="2" borderId="12"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2" borderId="14" xfId="0" applyFont="1" applyFill="1" applyBorder="1" applyAlignment="1">
      <alignment vertical="center" wrapText="1"/>
    </xf>
    <xf numFmtId="0" fontId="14" fillId="2" borderId="11" xfId="0" applyFont="1" applyFill="1" applyBorder="1" applyAlignment="1">
      <alignment vertical="center" wrapText="1"/>
    </xf>
    <xf numFmtId="0" fontId="14" fillId="2" borderId="10" xfId="0" applyFont="1" applyFill="1" applyBorder="1" applyAlignment="1">
      <alignment vertical="center" wrapText="1"/>
    </xf>
    <xf numFmtId="0" fontId="14" fillId="0" borderId="4"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2" borderId="5" xfId="0" applyFont="1" applyFill="1" applyBorder="1" applyAlignment="1">
      <alignment vertical="center" wrapText="1"/>
    </xf>
    <xf numFmtId="0" fontId="14" fillId="2" borderId="8" xfId="0" applyFont="1" applyFill="1" applyBorder="1" applyAlignment="1">
      <alignment vertical="center" wrapText="1"/>
    </xf>
    <xf numFmtId="0" fontId="14" fillId="2" borderId="6" xfId="0" applyFont="1" applyFill="1" applyBorder="1" applyAlignment="1">
      <alignment vertical="center" wrapText="1"/>
    </xf>
    <xf numFmtId="0" fontId="14" fillId="0" borderId="1" xfId="0" applyFont="1" applyFill="1" applyBorder="1" applyAlignment="1">
      <alignment horizontal="left" vertical="center" wrapText="1"/>
    </xf>
    <xf numFmtId="0" fontId="14" fillId="2" borderId="9" xfId="0" applyFont="1" applyFill="1" applyBorder="1" applyAlignment="1">
      <alignment vertical="center" wrapText="1"/>
    </xf>
    <xf numFmtId="0" fontId="14" fillId="2" borderId="32"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12"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3" fillId="0" borderId="34" xfId="0" applyFont="1" applyBorder="1" applyAlignment="1">
      <alignment horizontal="left" vertical="center" wrapText="1"/>
    </xf>
    <xf numFmtId="0" fontId="13" fillId="0" borderId="8" xfId="0" applyFont="1" applyBorder="1" applyAlignment="1">
      <alignment horizontal="left" vertical="center" wrapText="1"/>
    </xf>
    <xf numFmtId="0" fontId="14" fillId="2" borderId="7" xfId="0" applyFont="1" applyFill="1" applyBorder="1" applyAlignment="1">
      <alignment vertical="center" wrapText="1"/>
    </xf>
    <xf numFmtId="0" fontId="14"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47" xfId="0" applyFont="1" applyFill="1" applyBorder="1" applyAlignment="1">
      <alignment vertical="center" wrapText="1"/>
    </xf>
    <xf numFmtId="0" fontId="14" fillId="2" borderId="47" xfId="0" applyFont="1" applyFill="1" applyBorder="1" applyAlignment="1">
      <alignment horizontal="left" vertical="center" wrapText="1"/>
    </xf>
    <xf numFmtId="0" fontId="14" fillId="0" borderId="3" xfId="0" applyFont="1" applyBorder="1" applyAlignment="1">
      <alignment horizontal="left" vertical="center" wrapText="1"/>
    </xf>
    <xf numFmtId="0" fontId="14" fillId="2" borderId="3" xfId="0" applyFont="1" applyFill="1" applyBorder="1" applyAlignment="1">
      <alignment vertical="center" wrapText="1"/>
    </xf>
    <xf numFmtId="0" fontId="14" fillId="0" borderId="2" xfId="0" applyFont="1" applyFill="1" applyBorder="1" applyAlignment="1">
      <alignment horizontal="left" vertical="center" wrapText="1"/>
    </xf>
    <xf numFmtId="0" fontId="14" fillId="2" borderId="11" xfId="0" applyFont="1" applyFill="1" applyBorder="1" applyAlignment="1">
      <alignment vertical="center" wrapText="1"/>
    </xf>
    <xf numFmtId="0" fontId="14" fillId="2" borderId="10" xfId="0" applyFont="1" applyFill="1" applyBorder="1" applyAlignment="1">
      <alignment vertical="center" wrapText="1"/>
    </xf>
    <xf numFmtId="0" fontId="14" fillId="2" borderId="12" xfId="0" applyFont="1" applyFill="1" applyBorder="1" applyAlignment="1">
      <alignment horizontal="lef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2" borderId="8" xfId="0" applyFont="1" applyFill="1" applyBorder="1" applyAlignment="1">
      <alignment vertical="center" wrapText="1"/>
    </xf>
    <xf numFmtId="0" fontId="7" fillId="0" borderId="0" xfId="0" applyFont="1" applyFill="1" applyAlignment="1">
      <alignment horizontal="left" vertical="center" wrapText="1"/>
    </xf>
    <xf numFmtId="0" fontId="9" fillId="0" borderId="0" xfId="0" applyFont="1" applyBorder="1" applyAlignment="1">
      <alignment vertical="center" wrapText="1"/>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3" fillId="0" borderId="22" xfId="0" applyFont="1" applyBorder="1" applyAlignment="1">
      <alignment horizontal="left" vertical="center" wrapText="1"/>
    </xf>
    <xf numFmtId="0" fontId="13" fillId="2" borderId="0" xfId="0" applyFont="1" applyFill="1" applyBorder="1" applyAlignment="1">
      <alignment vertical="center" wrapText="1"/>
    </xf>
    <xf numFmtId="0" fontId="2" fillId="0" borderId="0" xfId="0" applyFont="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xf>
    <xf numFmtId="0" fontId="14" fillId="2" borderId="63" xfId="0" applyFont="1" applyFill="1" applyBorder="1" applyAlignment="1">
      <alignment vertical="center"/>
    </xf>
    <xf numFmtId="0" fontId="14" fillId="2" borderId="15" xfId="0" applyFont="1" applyFill="1" applyBorder="1" applyAlignment="1">
      <alignment vertical="center"/>
    </xf>
    <xf numFmtId="0" fontId="13" fillId="2" borderId="0" xfId="0" applyFont="1" applyFill="1" applyBorder="1" applyAlignment="1">
      <alignment horizontal="right" vertical="center" wrapText="1"/>
    </xf>
    <xf numFmtId="0" fontId="14" fillId="2" borderId="0" xfId="0" applyFont="1" applyFill="1" applyBorder="1" applyAlignment="1">
      <alignment horizontal="right" vertical="center" wrapText="1"/>
    </xf>
    <xf numFmtId="0" fontId="14" fillId="2" borderId="63" xfId="0" applyFont="1" applyFill="1" applyBorder="1" applyAlignment="1">
      <alignment horizontal="right" vertical="center" wrapText="1"/>
    </xf>
    <xf numFmtId="0" fontId="14" fillId="2" borderId="7" xfId="0" applyFont="1" applyFill="1" applyBorder="1" applyAlignment="1">
      <alignment horizontal="right" vertical="center" wrapText="1"/>
    </xf>
    <xf numFmtId="0" fontId="13" fillId="0" borderId="1" xfId="0" applyFont="1" applyBorder="1" applyAlignment="1">
      <alignment horizontal="right" vertical="center" wrapText="1"/>
    </xf>
    <xf numFmtId="0" fontId="0" fillId="0" borderId="0" xfId="0" applyFont="1" applyAlignment="1">
      <alignment horizontal="left" vertical="center" wrapText="1"/>
    </xf>
    <xf numFmtId="0" fontId="13"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63" xfId="0" applyFont="1" applyFill="1" applyBorder="1" applyAlignment="1">
      <alignment horizontal="center" vertical="center" wrapText="1"/>
    </xf>
    <xf numFmtId="0" fontId="14" fillId="3" borderId="70" xfId="0" applyFont="1" applyFill="1" applyBorder="1" applyAlignment="1">
      <alignment horizontal="center" vertical="center" wrapText="1"/>
    </xf>
    <xf numFmtId="0" fontId="14" fillId="3" borderId="71"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2" borderId="73" xfId="0" applyFont="1" applyFill="1" applyBorder="1" applyAlignment="1">
      <alignment horizontal="left" vertical="center" wrapText="1"/>
    </xf>
    <xf numFmtId="0" fontId="13" fillId="2" borderId="7" xfId="0" applyFont="1" applyFill="1" applyBorder="1" applyAlignment="1">
      <alignment horizontal="right" vertical="center" wrapText="1"/>
    </xf>
    <xf numFmtId="0" fontId="2" fillId="0" borderId="0" xfId="0" applyFont="1" applyAlignment="1">
      <alignment horizontal="left" vertical="center"/>
    </xf>
    <xf numFmtId="0" fontId="14" fillId="0" borderId="9" xfId="0" applyFont="1" applyBorder="1" applyAlignment="1">
      <alignment vertical="center" wrapText="1"/>
    </xf>
    <xf numFmtId="0" fontId="13" fillId="0" borderId="74" xfId="0" applyFont="1" applyBorder="1" applyAlignment="1">
      <alignment horizontal="left" vertical="center" wrapText="1"/>
    </xf>
    <xf numFmtId="0" fontId="14" fillId="0" borderId="74" xfId="0" applyFont="1" applyBorder="1" applyAlignment="1">
      <alignment vertical="center" wrapText="1"/>
    </xf>
    <xf numFmtId="0" fontId="14" fillId="0" borderId="61" xfId="0" applyFont="1" applyBorder="1" applyAlignment="1">
      <alignment vertical="center" wrapText="1"/>
    </xf>
    <xf numFmtId="0" fontId="14" fillId="0" borderId="10" xfId="0" applyFont="1" applyBorder="1" applyAlignment="1">
      <alignment vertical="center" wrapText="1"/>
    </xf>
    <xf numFmtId="0" fontId="14" fillId="0" borderId="34" xfId="0" applyFont="1" applyBorder="1" applyAlignment="1">
      <alignment vertical="center" wrapText="1"/>
    </xf>
    <xf numFmtId="0" fontId="14" fillId="0" borderId="20" xfId="0" applyFont="1" applyBorder="1" applyAlignment="1">
      <alignment vertical="center" wrapText="1"/>
    </xf>
    <xf numFmtId="0" fontId="13" fillId="0" borderId="51" xfId="0" applyFont="1" applyBorder="1" applyAlignment="1">
      <alignment vertical="center" wrapText="1"/>
    </xf>
    <xf numFmtId="0" fontId="13" fillId="0" borderId="34" xfId="0" applyFont="1" applyBorder="1" applyAlignment="1">
      <alignment vertical="center" wrapText="1"/>
    </xf>
    <xf numFmtId="0" fontId="17" fillId="0" borderId="26" xfId="0" applyFont="1" applyFill="1" applyBorder="1" applyAlignment="1">
      <alignment horizontal="left" vertical="center" wrapText="1"/>
    </xf>
    <xf numFmtId="0" fontId="16" fillId="0" borderId="31" xfId="0" applyFont="1" applyBorder="1" applyAlignment="1">
      <alignment horizontal="left" vertical="center" wrapText="1"/>
    </xf>
    <xf numFmtId="0" fontId="17" fillId="0" borderId="0" xfId="0" applyFont="1" applyBorder="1" applyAlignment="1">
      <alignment horizontal="left" vertical="center" wrapText="1"/>
    </xf>
    <xf numFmtId="0" fontId="3" fillId="0" borderId="61" xfId="0" applyFont="1" applyBorder="1" applyAlignment="1">
      <alignment horizontal="left" vertical="center" wrapText="1"/>
    </xf>
    <xf numFmtId="0" fontId="16" fillId="0" borderId="11" xfId="0" applyFont="1" applyBorder="1" applyAlignment="1">
      <alignment horizontal="left" vertical="center" wrapText="1"/>
    </xf>
    <xf numFmtId="0" fontId="2" fillId="0" borderId="0" xfId="0" applyNumberFormat="1" applyFont="1" applyAlignment="1">
      <alignment horizontal="left" vertical="center" wrapText="1"/>
    </xf>
    <xf numFmtId="0" fontId="0" fillId="0" borderId="0" xfId="0" applyNumberFormat="1" applyFont="1" applyAlignment="1">
      <alignment horizontal="left" vertical="center" wrapText="1"/>
    </xf>
    <xf numFmtId="0" fontId="5" fillId="0" borderId="0" xfId="0" applyNumberFormat="1" applyFont="1" applyAlignment="1">
      <alignment horizontal="left" vertical="center" wrapText="1"/>
    </xf>
    <xf numFmtId="0" fontId="2" fillId="0" borderId="0" xfId="0" applyFont="1" applyAlignment="1">
      <alignment horizontal="left" vertical="center" wrapText="1"/>
    </xf>
    <xf numFmtId="0" fontId="14" fillId="0" borderId="3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8" xfId="0" applyFont="1" applyBorder="1" applyAlignment="1">
      <alignment horizontal="left" vertical="center" wrapText="1"/>
    </xf>
    <xf numFmtId="0" fontId="13" fillId="0" borderId="6" xfId="0" applyFont="1" applyBorder="1" applyAlignment="1">
      <alignment horizontal="left" vertical="center" wrapText="1"/>
    </xf>
    <xf numFmtId="0" fontId="15" fillId="0" borderId="3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10"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15" xfId="0" applyFont="1" applyBorder="1" applyAlignment="1">
      <alignment horizontal="center" vertical="center" wrapText="1"/>
    </xf>
    <xf numFmtId="0" fontId="13" fillId="0" borderId="15" xfId="0" applyFont="1" applyBorder="1" applyAlignment="1">
      <alignment horizontal="left" vertical="center"/>
    </xf>
    <xf numFmtId="0" fontId="13" fillId="0" borderId="13" xfId="0" applyFont="1" applyBorder="1" applyAlignment="1">
      <alignment horizontal="left" vertical="center"/>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14" fillId="0" borderId="33"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2" fillId="0" borderId="0" xfId="0" applyFont="1" applyAlignment="1">
      <alignment horizontal="left" vertical="center" wrapText="1"/>
    </xf>
    <xf numFmtId="0" fontId="14" fillId="2" borderId="15" xfId="0" applyFont="1" applyFill="1" applyBorder="1" applyAlignment="1">
      <alignment horizontal="left" vertical="center" wrapText="1"/>
    </xf>
    <xf numFmtId="0" fontId="14" fillId="2" borderId="15" xfId="0" applyFont="1" applyFill="1" applyBorder="1" applyAlignment="1">
      <alignment horizontal="left" vertical="center"/>
    </xf>
    <xf numFmtId="0" fontId="14" fillId="2" borderId="8"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2" fillId="0" borderId="0" xfId="0" applyFont="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7" xfId="0" applyFont="1" applyBorder="1" applyAlignment="1">
      <alignment horizontal="center" vertical="center" wrapText="1"/>
    </xf>
    <xf numFmtId="0" fontId="14" fillId="0" borderId="27" xfId="0" applyFont="1" applyBorder="1" applyAlignment="1">
      <alignment horizontal="center" vertical="center" wrapText="1"/>
    </xf>
    <xf numFmtId="0" fontId="14" fillId="2" borderId="44" xfId="0" applyFont="1" applyFill="1" applyBorder="1" applyAlignment="1">
      <alignment horizontal="left" vertical="center" wrapText="1"/>
    </xf>
    <xf numFmtId="0" fontId="14" fillId="0" borderId="61" xfId="0" applyFont="1" applyBorder="1" applyAlignment="1">
      <alignment horizontal="left" vertical="center" wrapText="1"/>
    </xf>
    <xf numFmtId="0" fontId="14" fillId="0" borderId="11" xfId="0" applyFont="1" applyBorder="1" applyAlignment="1">
      <alignment horizontal="left" vertical="center" wrapText="1"/>
    </xf>
    <xf numFmtId="20" fontId="9" fillId="0" borderId="0" xfId="0" applyNumberFormat="1" applyFont="1" applyBorder="1" applyAlignment="1">
      <alignment horizontal="center" vertical="center" wrapText="1"/>
    </xf>
    <xf numFmtId="20" fontId="16" fillId="0" borderId="0" xfId="0" applyNumberFormat="1" applyFont="1" applyBorder="1" applyAlignment="1">
      <alignment horizontal="center" vertical="center" wrapText="1"/>
    </xf>
    <xf numFmtId="0" fontId="14" fillId="3" borderId="15" xfId="0" applyFont="1" applyFill="1" applyBorder="1" applyAlignment="1">
      <alignment horizontal="left" vertical="center" wrapText="1"/>
    </xf>
    <xf numFmtId="0" fontId="0" fillId="0" borderId="0" xfId="0" applyAlignment="1">
      <alignment horizontal="left" vertical="center" wrapText="1"/>
    </xf>
    <xf numFmtId="0" fontId="14" fillId="0" borderId="8" xfId="0" applyFont="1" applyBorder="1" applyAlignment="1">
      <alignment horizontal="left" vertical="center" wrapText="1"/>
    </xf>
    <xf numFmtId="0" fontId="14" fillId="0" borderId="6" xfId="0" applyFont="1" applyBorder="1" applyAlignment="1">
      <alignment horizontal="left" vertical="center" wrapText="1"/>
    </xf>
    <xf numFmtId="0" fontId="13" fillId="0" borderId="15" xfId="0" applyFont="1" applyBorder="1" applyAlignment="1">
      <alignment horizontal="left" vertical="center" wrapText="1"/>
    </xf>
    <xf numFmtId="0" fontId="13" fillId="0" borderId="13" xfId="0" applyFont="1" applyBorder="1" applyAlignment="1">
      <alignment horizontal="left" vertical="center" wrapText="1"/>
    </xf>
    <xf numFmtId="0" fontId="10" fillId="0" borderId="59"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4" fillId="2" borderId="0"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32" xfId="0" applyFont="1" applyFill="1" applyBorder="1" applyAlignment="1">
      <alignment horizontal="lef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3" fillId="0" borderId="0" xfId="0" applyFont="1" applyBorder="1" applyAlignment="1">
      <alignment horizontal="center" vertical="center" wrapText="1"/>
    </xf>
    <xf numFmtId="0" fontId="3" fillId="0" borderId="31" xfId="0" applyFont="1" applyBorder="1" applyAlignment="1">
      <alignment horizontal="center" vertical="center" wrapText="1"/>
    </xf>
    <xf numFmtId="0" fontId="14" fillId="0" borderId="45"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4" fillId="2" borderId="48" xfId="0" applyFont="1" applyFill="1" applyBorder="1" applyAlignment="1">
      <alignment vertical="center" wrapText="1"/>
    </xf>
    <xf numFmtId="0" fontId="14" fillId="2" borderId="49" xfId="0" applyFont="1" applyFill="1" applyBorder="1" applyAlignment="1">
      <alignment vertical="center" wrapText="1"/>
    </xf>
    <xf numFmtId="0" fontId="14" fillId="2" borderId="48" xfId="0" applyFont="1" applyFill="1" applyBorder="1" applyAlignment="1">
      <alignment horizontal="left" vertical="center" wrapText="1"/>
    </xf>
    <xf numFmtId="0" fontId="14" fillId="2" borderId="50" xfId="0" applyFont="1" applyFill="1" applyBorder="1" applyAlignment="1">
      <alignment horizontal="lef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4" fillId="0" borderId="26"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4" fillId="2" borderId="9"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2" borderId="8" xfId="0" applyFont="1" applyFill="1" applyBorder="1" applyAlignment="1">
      <alignment vertical="center" wrapText="1"/>
    </xf>
    <xf numFmtId="0" fontId="14" fillId="2" borderId="6" xfId="0" applyFont="1" applyFill="1" applyBorder="1" applyAlignment="1">
      <alignment vertical="center" wrapText="1"/>
    </xf>
    <xf numFmtId="0" fontId="14" fillId="2" borderId="11" xfId="0" applyFont="1" applyFill="1" applyBorder="1" applyAlignment="1">
      <alignment vertical="center" wrapText="1"/>
    </xf>
    <xf numFmtId="0" fontId="14" fillId="2" borderId="10" xfId="0" applyFont="1" applyFill="1" applyBorder="1" applyAlignment="1">
      <alignmen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4" fillId="2" borderId="13" xfId="0" applyFont="1" applyFill="1" applyBorder="1" applyAlignment="1">
      <alignment horizontal="left" vertical="center" wrapText="1"/>
    </xf>
    <xf numFmtId="0" fontId="14" fillId="0" borderId="51" xfId="0" applyFont="1" applyBorder="1" applyAlignment="1">
      <alignment horizontal="left" vertical="center" wrapText="1"/>
    </xf>
    <xf numFmtId="0" fontId="14" fillId="0" borderId="15" xfId="0" applyFont="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3" fillId="2" borderId="8" xfId="0" applyFont="1" applyFill="1" applyBorder="1" applyAlignment="1">
      <alignment horizontal="left" vertical="center" wrapText="1"/>
    </xf>
    <xf numFmtId="0" fontId="13" fillId="2" borderId="72" xfId="0" applyFont="1" applyFill="1" applyBorder="1" applyAlignment="1">
      <alignment horizontal="left" vertical="center" wrapText="1"/>
    </xf>
    <xf numFmtId="0" fontId="13" fillId="0" borderId="61" xfId="0" applyFont="1" applyBorder="1" applyAlignment="1">
      <alignment horizontal="left" vertical="center" wrapText="1"/>
    </xf>
    <xf numFmtId="0" fontId="13" fillId="0" borderId="11" xfId="0" applyFont="1" applyBorder="1" applyAlignment="1">
      <alignment horizontal="left" vertical="center" wrapText="1"/>
    </xf>
    <xf numFmtId="0" fontId="14" fillId="0" borderId="65"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8" xfId="0" applyFont="1" applyBorder="1" applyAlignment="1">
      <alignment horizontal="left" vertical="center"/>
    </xf>
    <xf numFmtId="0" fontId="14" fillId="0" borderId="6" xfId="0" applyFont="1" applyBorder="1" applyAlignment="1">
      <alignment horizontal="left" vertical="center"/>
    </xf>
    <xf numFmtId="0" fontId="14" fillId="2" borderId="0" xfId="0" applyFont="1" applyFill="1" applyBorder="1" applyAlignment="1">
      <alignment vertical="center" wrapText="1"/>
    </xf>
    <xf numFmtId="0" fontId="14" fillId="2" borderId="9" xfId="0" applyFont="1" applyFill="1" applyBorder="1" applyAlignment="1">
      <alignment vertical="center" wrapText="1"/>
    </xf>
    <xf numFmtId="0" fontId="14" fillId="2" borderId="52" xfId="0" applyFont="1" applyFill="1" applyBorder="1" applyAlignment="1">
      <alignment vertical="center" wrapText="1"/>
    </xf>
    <xf numFmtId="0" fontId="14" fillId="2" borderId="53" xfId="0" applyFont="1" applyFill="1" applyBorder="1" applyAlignment="1">
      <alignment vertical="center" wrapText="1"/>
    </xf>
    <xf numFmtId="0" fontId="14" fillId="0" borderId="5"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12" xfId="0" applyFont="1" applyBorder="1" applyAlignment="1">
      <alignment horizontal="center" vertical="center" wrapText="1"/>
    </xf>
    <xf numFmtId="0" fontId="19" fillId="0" borderId="0" xfId="0" applyFont="1" applyBorder="1" applyAlignment="1">
      <alignment horizontal="left" vertical="center" wrapText="1"/>
    </xf>
    <xf numFmtId="0" fontId="16" fillId="0" borderId="33"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26" xfId="0" applyFont="1" applyBorder="1" applyAlignment="1">
      <alignment horizontal="center" vertical="center" wrapText="1"/>
    </xf>
    <xf numFmtId="0" fontId="8" fillId="0" borderId="26" xfId="0" applyFont="1" applyBorder="1" applyAlignment="1">
      <alignment horizontal="center" vertical="center" wrapText="1"/>
    </xf>
    <xf numFmtId="0" fontId="14" fillId="2" borderId="16" xfId="0" applyFont="1" applyFill="1" applyBorder="1" applyAlignment="1">
      <alignment horizontal="left" vertical="center" wrapText="1"/>
    </xf>
    <xf numFmtId="0" fontId="14" fillId="2" borderId="42"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14" fillId="0" borderId="40" xfId="0" applyFont="1" applyFill="1" applyBorder="1" applyAlignment="1">
      <alignment horizontal="left" vertical="center" wrapText="1"/>
    </xf>
  </cellXfs>
  <cellStyles count="1">
    <cellStyle name="標準" xfId="0" builtinId="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567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Q$4" lockText="1" noThreeD="1"/>
</file>

<file path=xl/ctrlProps/ctrlProp10.xml><?xml version="1.0" encoding="utf-8"?>
<formControlPr xmlns="http://schemas.microsoft.com/office/spreadsheetml/2009/9/main" objectType="CheckBox" fmlaLink="$AQ$10" lockText="1" noThreeD="1"/>
</file>

<file path=xl/ctrlProps/ctrlProp100.xml><?xml version="1.0" encoding="utf-8"?>
<formControlPr xmlns="http://schemas.microsoft.com/office/spreadsheetml/2009/9/main" objectType="CheckBox" fmlaLink="$AQ$57" lockText="1" noThreeD="1"/>
</file>

<file path=xl/ctrlProps/ctrlProp101.xml><?xml version="1.0" encoding="utf-8"?>
<formControlPr xmlns="http://schemas.microsoft.com/office/spreadsheetml/2009/9/main" objectType="CheckBox" fmlaLink="$AT$58" lockText="1" noThreeD="1"/>
</file>

<file path=xl/ctrlProps/ctrlProp102.xml><?xml version="1.0" encoding="utf-8"?>
<formControlPr xmlns="http://schemas.microsoft.com/office/spreadsheetml/2009/9/main" objectType="CheckBox" fmlaLink="$AR$59" lockText="1" noThreeD="1"/>
</file>

<file path=xl/ctrlProps/ctrlProp103.xml><?xml version="1.0" encoding="utf-8"?>
<formControlPr xmlns="http://schemas.microsoft.com/office/spreadsheetml/2009/9/main" objectType="CheckBox" fmlaLink="$AS$59" lockText="1" noThreeD="1"/>
</file>

<file path=xl/ctrlProps/ctrlProp104.xml><?xml version="1.0" encoding="utf-8"?>
<formControlPr xmlns="http://schemas.microsoft.com/office/spreadsheetml/2009/9/main" objectType="CheckBox" fmlaLink="$AT$59" lockText="1" noThreeD="1"/>
</file>

<file path=xl/ctrlProps/ctrlProp105.xml><?xml version="1.0" encoding="utf-8"?>
<formControlPr xmlns="http://schemas.microsoft.com/office/spreadsheetml/2009/9/main" objectType="CheckBox" fmlaLink="$AQ$63" lockText="1" noThreeD="1"/>
</file>

<file path=xl/ctrlProps/ctrlProp106.xml><?xml version="1.0" encoding="utf-8"?>
<formControlPr xmlns="http://schemas.microsoft.com/office/spreadsheetml/2009/9/main" objectType="CheckBox" fmlaLink="$AR$63" lockText="1" noThreeD="1"/>
</file>

<file path=xl/ctrlProps/ctrlProp107.xml><?xml version="1.0" encoding="utf-8"?>
<formControlPr xmlns="http://schemas.microsoft.com/office/spreadsheetml/2009/9/main" objectType="CheckBox" fmlaLink="$AQ$65" lockText="1" noThreeD="1"/>
</file>

<file path=xl/ctrlProps/ctrlProp108.xml><?xml version="1.0" encoding="utf-8"?>
<formControlPr xmlns="http://schemas.microsoft.com/office/spreadsheetml/2009/9/main" objectType="CheckBox" fmlaLink="$AY$7" lockText="1" noThreeD="1"/>
</file>

<file path=xl/ctrlProps/ctrlProp109.xml><?xml version="1.0" encoding="utf-8"?>
<formControlPr xmlns="http://schemas.microsoft.com/office/spreadsheetml/2009/9/main" objectType="CheckBox" fmlaLink="$AY$8" lockText="1" noThreeD="1"/>
</file>

<file path=xl/ctrlProps/ctrlProp11.xml><?xml version="1.0" encoding="utf-8"?>
<formControlPr xmlns="http://schemas.microsoft.com/office/spreadsheetml/2009/9/main" objectType="CheckBox" fmlaLink="$AR$10" lockText="1" noThreeD="1"/>
</file>

<file path=xl/ctrlProps/ctrlProp110.xml><?xml version="1.0" encoding="utf-8"?>
<formControlPr xmlns="http://schemas.microsoft.com/office/spreadsheetml/2009/9/main" objectType="CheckBox" fmlaLink="$AY$15" lockText="1" noThreeD="1"/>
</file>

<file path=xl/ctrlProps/ctrlProp111.xml><?xml version="1.0" encoding="utf-8"?>
<formControlPr xmlns="http://schemas.microsoft.com/office/spreadsheetml/2009/9/main" objectType="CheckBox" fmlaLink="$AY$17" lockText="1" noThreeD="1"/>
</file>

<file path=xl/ctrlProps/ctrlProp112.xml><?xml version="1.0" encoding="utf-8"?>
<formControlPr xmlns="http://schemas.microsoft.com/office/spreadsheetml/2009/9/main" objectType="CheckBox" fmlaLink="$AY$23" lockText="1" noThreeD="1"/>
</file>

<file path=xl/ctrlProps/ctrlProp113.xml><?xml version="1.0" encoding="utf-8"?>
<formControlPr xmlns="http://schemas.microsoft.com/office/spreadsheetml/2009/9/main" objectType="CheckBox" fmlaLink="$AY$25" lockText="1" noThreeD="1"/>
</file>

<file path=xl/ctrlProps/ctrlProp114.xml><?xml version="1.0" encoding="utf-8"?>
<formControlPr xmlns="http://schemas.microsoft.com/office/spreadsheetml/2009/9/main" objectType="CheckBox" fmlaLink="$AY$31" lockText="1" noThreeD="1"/>
</file>

<file path=xl/ctrlProps/ctrlProp115.xml><?xml version="1.0" encoding="utf-8"?>
<formControlPr xmlns="http://schemas.microsoft.com/office/spreadsheetml/2009/9/main" objectType="CheckBox" fmlaLink="$AY$32" lockText="1" noThreeD="1"/>
</file>

<file path=xl/ctrlProps/ctrlProp116.xml><?xml version="1.0" encoding="utf-8"?>
<formControlPr xmlns="http://schemas.microsoft.com/office/spreadsheetml/2009/9/main" objectType="CheckBox" fmlaLink="$AQ$58" lockText="1" noThreeD="1"/>
</file>

<file path=xl/ctrlProps/ctrlProp117.xml><?xml version="1.0" encoding="utf-8"?>
<formControlPr xmlns="http://schemas.microsoft.com/office/spreadsheetml/2009/9/main" objectType="CheckBox" fmlaLink="$AR$58" lockText="1" noThreeD="1"/>
</file>

<file path=xl/ctrlProps/ctrlProp118.xml><?xml version="1.0" encoding="utf-8"?>
<formControlPr xmlns="http://schemas.microsoft.com/office/spreadsheetml/2009/9/main" objectType="CheckBox" fmlaLink="$AQ$55" lockText="1" noThreeD="1"/>
</file>

<file path=xl/ctrlProps/ctrlProp119.xml><?xml version="1.0" encoding="utf-8"?>
<formControlPr xmlns="http://schemas.microsoft.com/office/spreadsheetml/2009/9/main" objectType="CheckBox" fmlaLink="$AR$55" lockText="1" noThreeD="1"/>
</file>

<file path=xl/ctrlProps/ctrlProp12.xml><?xml version="1.0" encoding="utf-8"?>
<formControlPr xmlns="http://schemas.microsoft.com/office/spreadsheetml/2009/9/main" objectType="CheckBox" fmlaLink="$AS$10" lockText="1" noThreeD="1"/>
</file>

<file path=xl/ctrlProps/ctrlProp120.xml><?xml version="1.0" encoding="utf-8"?>
<formControlPr xmlns="http://schemas.microsoft.com/office/spreadsheetml/2009/9/main" objectType="CheckBox" fmlaLink="$AS$55" lockText="1" noThreeD="1"/>
</file>

<file path=xl/ctrlProps/ctrlProp121.xml><?xml version="1.0" encoding="utf-8"?>
<formControlPr xmlns="http://schemas.microsoft.com/office/spreadsheetml/2009/9/main" objectType="CheckBox" fmlaLink="$AT$55" lockText="1" noThreeD="1"/>
</file>

<file path=xl/ctrlProps/ctrlProp122.xml><?xml version="1.0" encoding="utf-8"?>
<formControlPr xmlns="http://schemas.microsoft.com/office/spreadsheetml/2009/9/main" objectType="CheckBox" checked="Checked" fmlaLink="$AV$1" lockText="1" noThreeD="1"/>
</file>

<file path=xl/ctrlProps/ctrlProp123.xml><?xml version="1.0" encoding="utf-8"?>
<formControlPr xmlns="http://schemas.microsoft.com/office/spreadsheetml/2009/9/main" objectType="CheckBox" fmlaLink="$AQ$19" lockText="1" noThreeD="1"/>
</file>

<file path=xl/ctrlProps/ctrlProp13.xml><?xml version="1.0" encoding="utf-8"?>
<formControlPr xmlns="http://schemas.microsoft.com/office/spreadsheetml/2009/9/main" objectType="CheckBox" fmlaLink="$AT$10" lockText="1" noThreeD="1"/>
</file>

<file path=xl/ctrlProps/ctrlProp14.xml><?xml version="1.0" encoding="utf-8"?>
<formControlPr xmlns="http://schemas.microsoft.com/office/spreadsheetml/2009/9/main" objectType="CheckBox" fmlaLink="$AQ$11" lockText="1" noThreeD="1"/>
</file>

<file path=xl/ctrlProps/ctrlProp15.xml><?xml version="1.0" encoding="utf-8"?>
<formControlPr xmlns="http://schemas.microsoft.com/office/spreadsheetml/2009/9/main" objectType="CheckBox" fmlaLink="$AQ$12" lockText="1" noThreeD="1"/>
</file>

<file path=xl/ctrlProps/ctrlProp16.xml><?xml version="1.0" encoding="utf-8"?>
<formControlPr xmlns="http://schemas.microsoft.com/office/spreadsheetml/2009/9/main" objectType="CheckBox" fmlaLink="$AR$12" lockText="1" noThreeD="1"/>
</file>

<file path=xl/ctrlProps/ctrlProp17.xml><?xml version="1.0" encoding="utf-8"?>
<formControlPr xmlns="http://schemas.microsoft.com/office/spreadsheetml/2009/9/main" objectType="CheckBox" fmlaLink="$AS$12" lockText="1" noThreeD="1"/>
</file>

<file path=xl/ctrlProps/ctrlProp18.xml><?xml version="1.0" encoding="utf-8"?>
<formControlPr xmlns="http://schemas.microsoft.com/office/spreadsheetml/2009/9/main" objectType="CheckBox" fmlaLink="$AT$12" lockText="1" noThreeD="1"/>
</file>

<file path=xl/ctrlProps/ctrlProp19.xml><?xml version="1.0" encoding="utf-8"?>
<formControlPr xmlns="http://schemas.microsoft.com/office/spreadsheetml/2009/9/main" objectType="CheckBox" fmlaLink="$AQ$13" lockText="1" noThreeD="1"/>
</file>

<file path=xl/ctrlProps/ctrlProp2.xml><?xml version="1.0" encoding="utf-8"?>
<formControlPr xmlns="http://schemas.microsoft.com/office/spreadsheetml/2009/9/main" objectType="CheckBox" fmlaLink="$AR$4" lockText="1" noThreeD="1"/>
</file>

<file path=xl/ctrlProps/ctrlProp20.xml><?xml version="1.0" encoding="utf-8"?>
<formControlPr xmlns="http://schemas.microsoft.com/office/spreadsheetml/2009/9/main" objectType="CheckBox" fmlaLink="$AR$13" lockText="1" noThreeD="1"/>
</file>

<file path=xl/ctrlProps/ctrlProp21.xml><?xml version="1.0" encoding="utf-8"?>
<formControlPr xmlns="http://schemas.microsoft.com/office/spreadsheetml/2009/9/main" objectType="CheckBox" fmlaLink="$AS$13" lockText="1" noThreeD="1"/>
</file>

<file path=xl/ctrlProps/ctrlProp22.xml><?xml version="1.0" encoding="utf-8"?>
<formControlPr xmlns="http://schemas.microsoft.com/office/spreadsheetml/2009/9/main" objectType="CheckBox" fmlaLink="$AR$11" lockText="1" noThreeD="1"/>
</file>

<file path=xl/ctrlProps/ctrlProp23.xml><?xml version="1.0" encoding="utf-8"?>
<formControlPr xmlns="http://schemas.microsoft.com/office/spreadsheetml/2009/9/main" objectType="CheckBox" fmlaLink="$AU$13" lockText="1" noThreeD="1"/>
</file>

<file path=xl/ctrlProps/ctrlProp24.xml><?xml version="1.0" encoding="utf-8"?>
<formControlPr xmlns="http://schemas.microsoft.com/office/spreadsheetml/2009/9/main" objectType="CheckBox" fmlaLink="$AQ$14" lockText="1" noThreeD="1"/>
</file>

<file path=xl/ctrlProps/ctrlProp25.xml><?xml version="1.0" encoding="utf-8"?>
<formControlPr xmlns="http://schemas.microsoft.com/office/spreadsheetml/2009/9/main" objectType="CheckBox" fmlaLink="$AR$14" lockText="1" noThreeD="1"/>
</file>

<file path=xl/ctrlProps/ctrlProp26.xml><?xml version="1.0" encoding="utf-8"?>
<formControlPr xmlns="http://schemas.microsoft.com/office/spreadsheetml/2009/9/main" objectType="CheckBox" fmlaLink="$AS$14" lockText="1" noThreeD="1"/>
</file>

<file path=xl/ctrlProps/ctrlProp27.xml><?xml version="1.0" encoding="utf-8"?>
<formControlPr xmlns="http://schemas.microsoft.com/office/spreadsheetml/2009/9/main" objectType="CheckBox" fmlaLink="$AT$14" lockText="1" noThreeD="1"/>
</file>

<file path=xl/ctrlProps/ctrlProp28.xml><?xml version="1.0" encoding="utf-8"?>
<formControlPr xmlns="http://schemas.microsoft.com/office/spreadsheetml/2009/9/main" objectType="CheckBox" fmlaLink="$AQ$15" lockText="1" noThreeD="1"/>
</file>

<file path=xl/ctrlProps/ctrlProp29.xml><?xml version="1.0" encoding="utf-8"?>
<formControlPr xmlns="http://schemas.microsoft.com/office/spreadsheetml/2009/9/main" objectType="CheckBox" fmlaLink="$AR$15" lockText="1" noThreeD="1"/>
</file>

<file path=xl/ctrlProps/ctrlProp3.xml><?xml version="1.0" encoding="utf-8"?>
<formControlPr xmlns="http://schemas.microsoft.com/office/spreadsheetml/2009/9/main" objectType="CheckBox" fmlaLink="$AS$4" lockText="1" noThreeD="1"/>
</file>

<file path=xl/ctrlProps/ctrlProp30.xml><?xml version="1.0" encoding="utf-8"?>
<formControlPr xmlns="http://schemas.microsoft.com/office/spreadsheetml/2009/9/main" objectType="CheckBox" fmlaLink="$AS$15" lockText="1" noThreeD="1"/>
</file>

<file path=xl/ctrlProps/ctrlProp31.xml><?xml version="1.0" encoding="utf-8"?>
<formControlPr xmlns="http://schemas.microsoft.com/office/spreadsheetml/2009/9/main" objectType="CheckBox" fmlaLink="$AT$15" lockText="1" noThreeD="1"/>
</file>

<file path=xl/ctrlProps/ctrlProp32.xml><?xml version="1.0" encoding="utf-8"?>
<formControlPr xmlns="http://schemas.microsoft.com/office/spreadsheetml/2009/9/main" objectType="CheckBox" fmlaLink="$AQ$16" lockText="1" noThreeD="1"/>
</file>

<file path=xl/ctrlProps/ctrlProp33.xml><?xml version="1.0" encoding="utf-8"?>
<formControlPr xmlns="http://schemas.microsoft.com/office/spreadsheetml/2009/9/main" objectType="CheckBox" fmlaLink="$AR$16" lockText="1" noThreeD="1"/>
</file>

<file path=xl/ctrlProps/ctrlProp34.xml><?xml version="1.0" encoding="utf-8"?>
<formControlPr xmlns="http://schemas.microsoft.com/office/spreadsheetml/2009/9/main" objectType="CheckBox" fmlaLink="$AQ$17" lockText="1" noThreeD="1"/>
</file>

<file path=xl/ctrlProps/ctrlProp35.xml><?xml version="1.0" encoding="utf-8"?>
<formControlPr xmlns="http://schemas.microsoft.com/office/spreadsheetml/2009/9/main" objectType="CheckBox" fmlaLink="$AR$17" lockText="1" noThreeD="1"/>
</file>

<file path=xl/ctrlProps/ctrlProp36.xml><?xml version="1.0" encoding="utf-8"?>
<formControlPr xmlns="http://schemas.microsoft.com/office/spreadsheetml/2009/9/main" objectType="CheckBox" fmlaLink="$AS$17" lockText="1" noThreeD="1"/>
</file>

<file path=xl/ctrlProps/ctrlProp37.xml><?xml version="1.0" encoding="utf-8"?>
<formControlPr xmlns="http://schemas.microsoft.com/office/spreadsheetml/2009/9/main" objectType="CheckBox" fmlaLink="$AQ$18" lockText="1" noThreeD="1"/>
</file>

<file path=xl/ctrlProps/ctrlProp38.xml><?xml version="1.0" encoding="utf-8"?>
<formControlPr xmlns="http://schemas.microsoft.com/office/spreadsheetml/2009/9/main" objectType="CheckBox" fmlaLink="$AR$18" lockText="1" noThreeD="1"/>
</file>

<file path=xl/ctrlProps/ctrlProp39.xml><?xml version="1.0" encoding="utf-8"?>
<formControlPr xmlns="http://schemas.microsoft.com/office/spreadsheetml/2009/9/main" objectType="CheckBox" fmlaLink="$AU$19" lockText="1" noThreeD="1"/>
</file>

<file path=xl/ctrlProps/ctrlProp4.xml><?xml version="1.0" encoding="utf-8"?>
<formControlPr xmlns="http://schemas.microsoft.com/office/spreadsheetml/2009/9/main" objectType="CheckBox" fmlaLink="$AT$4" lockText="1" noThreeD="1"/>
</file>

<file path=xl/ctrlProps/ctrlProp40.xml><?xml version="1.0" encoding="utf-8"?>
<formControlPr xmlns="http://schemas.microsoft.com/office/spreadsheetml/2009/9/main" objectType="CheckBox" fmlaLink="$AQ$20" lockText="1" noThreeD="1"/>
</file>

<file path=xl/ctrlProps/ctrlProp41.xml><?xml version="1.0" encoding="utf-8"?>
<formControlPr xmlns="http://schemas.microsoft.com/office/spreadsheetml/2009/9/main" objectType="CheckBox" fmlaLink="$AR$20" lockText="1" noThreeD="1"/>
</file>

<file path=xl/ctrlProps/ctrlProp42.xml><?xml version="1.0" encoding="utf-8"?>
<formControlPr xmlns="http://schemas.microsoft.com/office/spreadsheetml/2009/9/main" objectType="CheckBox" fmlaLink="$AQ$21" lockText="1" noThreeD="1"/>
</file>

<file path=xl/ctrlProps/ctrlProp43.xml><?xml version="1.0" encoding="utf-8"?>
<formControlPr xmlns="http://schemas.microsoft.com/office/spreadsheetml/2009/9/main" objectType="CheckBox" fmlaLink="$AR$21" lockText="1" noThreeD="1"/>
</file>

<file path=xl/ctrlProps/ctrlProp44.xml><?xml version="1.0" encoding="utf-8"?>
<formControlPr xmlns="http://schemas.microsoft.com/office/spreadsheetml/2009/9/main" objectType="CheckBox" fmlaLink="$AQ$22" lockText="1" noThreeD="1"/>
</file>

<file path=xl/ctrlProps/ctrlProp45.xml><?xml version="1.0" encoding="utf-8"?>
<formControlPr xmlns="http://schemas.microsoft.com/office/spreadsheetml/2009/9/main" objectType="CheckBox" fmlaLink="$AQ$23" lockText="1" noThreeD="1"/>
</file>

<file path=xl/ctrlProps/ctrlProp46.xml><?xml version="1.0" encoding="utf-8"?>
<formControlPr xmlns="http://schemas.microsoft.com/office/spreadsheetml/2009/9/main" objectType="CheckBox" fmlaLink="$AR$23" lockText="1" noThreeD="1"/>
</file>

<file path=xl/ctrlProps/ctrlProp47.xml><?xml version="1.0" encoding="utf-8"?>
<formControlPr xmlns="http://schemas.microsoft.com/office/spreadsheetml/2009/9/main" objectType="CheckBox" fmlaLink="$AQ$24" lockText="1" noThreeD="1"/>
</file>

<file path=xl/ctrlProps/ctrlProp48.xml><?xml version="1.0" encoding="utf-8"?>
<formControlPr xmlns="http://schemas.microsoft.com/office/spreadsheetml/2009/9/main" objectType="CheckBox" fmlaLink="$AR$24" lockText="1" noThreeD="1"/>
</file>

<file path=xl/ctrlProps/ctrlProp49.xml><?xml version="1.0" encoding="utf-8"?>
<formControlPr xmlns="http://schemas.microsoft.com/office/spreadsheetml/2009/9/main" objectType="CheckBox" fmlaLink="$AS$23" lockText="1" noThreeD="1"/>
</file>

<file path=xl/ctrlProps/ctrlProp5.xml><?xml version="1.0" encoding="utf-8"?>
<formControlPr xmlns="http://schemas.microsoft.com/office/spreadsheetml/2009/9/main" objectType="CheckBox" fmlaLink="$AQ$5" lockText="1" noThreeD="1"/>
</file>

<file path=xl/ctrlProps/ctrlProp50.xml><?xml version="1.0" encoding="utf-8"?>
<formControlPr xmlns="http://schemas.microsoft.com/office/spreadsheetml/2009/9/main" objectType="CheckBox" fmlaLink="$AT$23" lockText="1" noThreeD="1"/>
</file>

<file path=xl/ctrlProps/ctrlProp51.xml><?xml version="1.0" encoding="utf-8"?>
<formControlPr xmlns="http://schemas.microsoft.com/office/spreadsheetml/2009/9/main" objectType="CheckBox" fmlaLink="$AS$24" lockText="1" noThreeD="1"/>
</file>

<file path=xl/ctrlProps/ctrlProp52.xml><?xml version="1.0" encoding="utf-8"?>
<formControlPr xmlns="http://schemas.microsoft.com/office/spreadsheetml/2009/9/main" objectType="CheckBox" fmlaLink="$AU$23" lockText="1" noThreeD="1"/>
</file>

<file path=xl/ctrlProps/ctrlProp53.xml><?xml version="1.0" encoding="utf-8"?>
<formControlPr xmlns="http://schemas.microsoft.com/office/spreadsheetml/2009/9/main" objectType="CheckBox" fmlaLink="$AQ$25" lockText="1" noThreeD="1"/>
</file>

<file path=xl/ctrlProps/ctrlProp54.xml><?xml version="1.0" encoding="utf-8"?>
<formControlPr xmlns="http://schemas.microsoft.com/office/spreadsheetml/2009/9/main" objectType="CheckBox" fmlaLink="$AQ$26" lockText="1" noThreeD="1"/>
</file>

<file path=xl/ctrlProps/ctrlProp55.xml><?xml version="1.0" encoding="utf-8"?>
<formControlPr xmlns="http://schemas.microsoft.com/office/spreadsheetml/2009/9/main" objectType="CheckBox" fmlaLink="$AQ$27" lockText="1" noThreeD="1"/>
</file>

<file path=xl/ctrlProps/ctrlProp56.xml><?xml version="1.0" encoding="utf-8"?>
<formControlPr xmlns="http://schemas.microsoft.com/office/spreadsheetml/2009/9/main" objectType="CheckBox" fmlaLink="$AR$27" lockText="1" noThreeD="1"/>
</file>

<file path=xl/ctrlProps/ctrlProp57.xml><?xml version="1.0" encoding="utf-8"?>
<formControlPr xmlns="http://schemas.microsoft.com/office/spreadsheetml/2009/9/main" objectType="CheckBox" fmlaLink="$AS$27" lockText="1" noThreeD="1"/>
</file>

<file path=xl/ctrlProps/ctrlProp58.xml><?xml version="1.0" encoding="utf-8"?>
<formControlPr xmlns="http://schemas.microsoft.com/office/spreadsheetml/2009/9/main" objectType="CheckBox" fmlaLink="$AT$27" lockText="1" noThreeD="1"/>
</file>

<file path=xl/ctrlProps/ctrlProp59.xml><?xml version="1.0" encoding="utf-8"?>
<formControlPr xmlns="http://schemas.microsoft.com/office/spreadsheetml/2009/9/main" objectType="CheckBox" fmlaLink="$AU$25" lockText="1" noThreeD="1"/>
</file>

<file path=xl/ctrlProps/ctrlProp6.xml><?xml version="1.0" encoding="utf-8"?>
<formControlPr xmlns="http://schemas.microsoft.com/office/spreadsheetml/2009/9/main" objectType="CheckBox" fmlaLink="$AR$5" lockText="1" noThreeD="1"/>
</file>

<file path=xl/ctrlProps/ctrlProp60.xml><?xml version="1.0" encoding="utf-8"?>
<formControlPr xmlns="http://schemas.microsoft.com/office/spreadsheetml/2009/9/main" objectType="CheckBox" fmlaLink="$AQ$28" lockText="1" noThreeD="1"/>
</file>

<file path=xl/ctrlProps/ctrlProp61.xml><?xml version="1.0" encoding="utf-8"?>
<formControlPr xmlns="http://schemas.microsoft.com/office/spreadsheetml/2009/9/main" objectType="CheckBox" fmlaLink="$AR$28" lockText="1" noThreeD="1"/>
</file>

<file path=xl/ctrlProps/ctrlProp62.xml><?xml version="1.0" encoding="utf-8"?>
<formControlPr xmlns="http://schemas.microsoft.com/office/spreadsheetml/2009/9/main" objectType="CheckBox" fmlaLink="$AU$28" lockText="1" noThreeD="1"/>
</file>

<file path=xl/ctrlProps/ctrlProp63.xml><?xml version="1.0" encoding="utf-8"?>
<formControlPr xmlns="http://schemas.microsoft.com/office/spreadsheetml/2009/9/main" objectType="CheckBox" fmlaLink="$AQ$32" lockText="1" noThreeD="1"/>
</file>

<file path=xl/ctrlProps/ctrlProp64.xml><?xml version="1.0" encoding="utf-8"?>
<formControlPr xmlns="http://schemas.microsoft.com/office/spreadsheetml/2009/9/main" objectType="CheckBox" fmlaLink="$AQ$33" lockText="1" noThreeD="1"/>
</file>

<file path=xl/ctrlProps/ctrlProp65.xml><?xml version="1.0" encoding="utf-8"?>
<formControlPr xmlns="http://schemas.microsoft.com/office/spreadsheetml/2009/9/main" objectType="CheckBox" fmlaLink="$AQ$34" lockText="1" noThreeD="1"/>
</file>

<file path=xl/ctrlProps/ctrlProp66.xml><?xml version="1.0" encoding="utf-8"?>
<formControlPr xmlns="http://schemas.microsoft.com/office/spreadsheetml/2009/9/main" objectType="CheckBox" fmlaLink="$AQ$35" lockText="1" noThreeD="1"/>
</file>

<file path=xl/ctrlProps/ctrlProp67.xml><?xml version="1.0" encoding="utf-8"?>
<formControlPr xmlns="http://schemas.microsoft.com/office/spreadsheetml/2009/9/main" objectType="CheckBox" fmlaLink="$AR$35" lockText="1" noThreeD="1"/>
</file>

<file path=xl/ctrlProps/ctrlProp68.xml><?xml version="1.0" encoding="utf-8"?>
<formControlPr xmlns="http://schemas.microsoft.com/office/spreadsheetml/2009/9/main" objectType="CheckBox" fmlaLink="$AQ$37" lockText="1" noThreeD="1"/>
</file>

<file path=xl/ctrlProps/ctrlProp69.xml><?xml version="1.0" encoding="utf-8"?>
<formControlPr xmlns="http://schemas.microsoft.com/office/spreadsheetml/2009/9/main" objectType="CheckBox" fmlaLink="$AQ$38" lockText="1" noThreeD="1"/>
</file>

<file path=xl/ctrlProps/ctrlProp7.xml><?xml version="1.0" encoding="utf-8"?>
<formControlPr xmlns="http://schemas.microsoft.com/office/spreadsheetml/2009/9/main" objectType="CheckBox" fmlaLink="$AQ$6" lockText="1" noThreeD="1"/>
</file>

<file path=xl/ctrlProps/ctrlProp70.xml><?xml version="1.0" encoding="utf-8"?>
<formControlPr xmlns="http://schemas.microsoft.com/office/spreadsheetml/2009/9/main" objectType="CheckBox" fmlaLink="$AR$38" lockText="1" noThreeD="1"/>
</file>

<file path=xl/ctrlProps/ctrlProp71.xml><?xml version="1.0" encoding="utf-8"?>
<formControlPr xmlns="http://schemas.microsoft.com/office/spreadsheetml/2009/9/main" objectType="CheckBox" fmlaLink="$AS$38" lockText="1" noThreeD="1"/>
</file>

<file path=xl/ctrlProps/ctrlProp72.xml><?xml version="1.0" encoding="utf-8"?>
<formControlPr xmlns="http://schemas.microsoft.com/office/spreadsheetml/2009/9/main" objectType="CheckBox" fmlaLink="$AT$38" lockText="1" noThreeD="1"/>
</file>

<file path=xl/ctrlProps/ctrlProp73.xml><?xml version="1.0" encoding="utf-8"?>
<formControlPr xmlns="http://schemas.microsoft.com/office/spreadsheetml/2009/9/main" objectType="CheckBox" fmlaLink="$AQ$39" lockText="1" noThreeD="1"/>
</file>

<file path=xl/ctrlProps/ctrlProp74.xml><?xml version="1.0" encoding="utf-8"?>
<formControlPr xmlns="http://schemas.microsoft.com/office/spreadsheetml/2009/9/main" objectType="CheckBox" fmlaLink="$AQ$41" lockText="1" noThreeD="1"/>
</file>

<file path=xl/ctrlProps/ctrlProp75.xml><?xml version="1.0" encoding="utf-8"?>
<formControlPr xmlns="http://schemas.microsoft.com/office/spreadsheetml/2009/9/main" objectType="CheckBox" fmlaLink="$AR$41" lockText="1" noThreeD="1"/>
</file>

<file path=xl/ctrlProps/ctrlProp76.xml><?xml version="1.0" encoding="utf-8"?>
<formControlPr xmlns="http://schemas.microsoft.com/office/spreadsheetml/2009/9/main" objectType="CheckBox" fmlaLink="$AS$41" lockText="1" noThreeD="1"/>
</file>

<file path=xl/ctrlProps/ctrlProp77.xml><?xml version="1.0" encoding="utf-8"?>
<formControlPr xmlns="http://schemas.microsoft.com/office/spreadsheetml/2009/9/main" objectType="CheckBox" fmlaLink="$AT$41" lockText="1" noThreeD="1"/>
</file>

<file path=xl/ctrlProps/ctrlProp78.xml><?xml version="1.0" encoding="utf-8"?>
<formControlPr xmlns="http://schemas.microsoft.com/office/spreadsheetml/2009/9/main" objectType="CheckBox" fmlaLink="$AQ$42" lockText="1" noThreeD="1"/>
</file>

<file path=xl/ctrlProps/ctrlProp79.xml><?xml version="1.0" encoding="utf-8"?>
<formControlPr xmlns="http://schemas.microsoft.com/office/spreadsheetml/2009/9/main" objectType="CheckBox" fmlaLink="$AR$42" lockText="1" noThreeD="1"/>
</file>

<file path=xl/ctrlProps/ctrlProp8.xml><?xml version="1.0" encoding="utf-8"?>
<formControlPr xmlns="http://schemas.microsoft.com/office/spreadsheetml/2009/9/main" objectType="CheckBox" fmlaLink="$AR$6" lockText="1" noThreeD="1"/>
</file>

<file path=xl/ctrlProps/ctrlProp80.xml><?xml version="1.0" encoding="utf-8"?>
<formControlPr xmlns="http://schemas.microsoft.com/office/spreadsheetml/2009/9/main" objectType="CheckBox" fmlaLink="$AQ$43" lockText="1" noThreeD="1"/>
</file>

<file path=xl/ctrlProps/ctrlProp81.xml><?xml version="1.0" encoding="utf-8"?>
<formControlPr xmlns="http://schemas.microsoft.com/office/spreadsheetml/2009/9/main" objectType="CheckBox" fmlaLink="$AR$43" lockText="1" noThreeD="1"/>
</file>

<file path=xl/ctrlProps/ctrlProp82.xml><?xml version="1.0" encoding="utf-8"?>
<formControlPr xmlns="http://schemas.microsoft.com/office/spreadsheetml/2009/9/main" objectType="CheckBox" fmlaLink="$AS$43" lockText="1" noThreeD="1"/>
</file>

<file path=xl/ctrlProps/ctrlProp83.xml><?xml version="1.0" encoding="utf-8"?>
<formControlPr xmlns="http://schemas.microsoft.com/office/spreadsheetml/2009/9/main" objectType="CheckBox" fmlaLink="$AQ$44" lockText="1" noThreeD="1"/>
</file>

<file path=xl/ctrlProps/ctrlProp84.xml><?xml version="1.0" encoding="utf-8"?>
<formControlPr xmlns="http://schemas.microsoft.com/office/spreadsheetml/2009/9/main" objectType="CheckBox" fmlaLink="$AQ$45" lockText="1" noThreeD="1"/>
</file>

<file path=xl/ctrlProps/ctrlProp85.xml><?xml version="1.0" encoding="utf-8"?>
<formControlPr xmlns="http://schemas.microsoft.com/office/spreadsheetml/2009/9/main" objectType="CheckBox" fmlaLink="$AR$45" lockText="1" noThreeD="1"/>
</file>

<file path=xl/ctrlProps/ctrlProp86.xml><?xml version="1.0" encoding="utf-8"?>
<formControlPr xmlns="http://schemas.microsoft.com/office/spreadsheetml/2009/9/main" objectType="CheckBox" fmlaLink="$AQ$46" lockText="1" noThreeD="1"/>
</file>

<file path=xl/ctrlProps/ctrlProp87.xml><?xml version="1.0" encoding="utf-8"?>
<formControlPr xmlns="http://schemas.microsoft.com/office/spreadsheetml/2009/9/main" objectType="CheckBox" fmlaLink="$AR$46" lockText="1" noThreeD="1"/>
</file>

<file path=xl/ctrlProps/ctrlProp88.xml><?xml version="1.0" encoding="utf-8"?>
<formControlPr xmlns="http://schemas.microsoft.com/office/spreadsheetml/2009/9/main" objectType="CheckBox" fmlaLink="$AU$46" lockText="1" noThreeD="1"/>
</file>

<file path=xl/ctrlProps/ctrlProp89.xml><?xml version="1.0" encoding="utf-8"?>
<formControlPr xmlns="http://schemas.microsoft.com/office/spreadsheetml/2009/9/main" objectType="CheckBox" fmlaLink="$AQ$48" lockText="1" noThreeD="1"/>
</file>

<file path=xl/ctrlProps/ctrlProp9.xml><?xml version="1.0" encoding="utf-8"?>
<formControlPr xmlns="http://schemas.microsoft.com/office/spreadsheetml/2009/9/main" objectType="CheckBox" fmlaLink="$AQ$8" lockText="1" noThreeD="1"/>
</file>

<file path=xl/ctrlProps/ctrlProp90.xml><?xml version="1.0" encoding="utf-8"?>
<formControlPr xmlns="http://schemas.microsoft.com/office/spreadsheetml/2009/9/main" objectType="CheckBox" fmlaLink="$AQ$49" lockText="1" noThreeD="1"/>
</file>

<file path=xl/ctrlProps/ctrlProp91.xml><?xml version="1.0" encoding="utf-8"?>
<formControlPr xmlns="http://schemas.microsoft.com/office/spreadsheetml/2009/9/main" objectType="CheckBox" fmlaLink="$AR$49" lockText="1" noThreeD="1"/>
</file>

<file path=xl/ctrlProps/ctrlProp92.xml><?xml version="1.0" encoding="utf-8"?>
<formControlPr xmlns="http://schemas.microsoft.com/office/spreadsheetml/2009/9/main" objectType="CheckBox" fmlaLink="$AQ$50" lockText="1" noThreeD="1"/>
</file>

<file path=xl/ctrlProps/ctrlProp93.xml><?xml version="1.0" encoding="utf-8"?>
<formControlPr xmlns="http://schemas.microsoft.com/office/spreadsheetml/2009/9/main" objectType="CheckBox" fmlaLink="$AQ$52" lockText="1" noThreeD="1"/>
</file>

<file path=xl/ctrlProps/ctrlProp94.xml><?xml version="1.0" encoding="utf-8"?>
<formControlPr xmlns="http://schemas.microsoft.com/office/spreadsheetml/2009/9/main" objectType="CheckBox" fmlaLink="$AR$52" lockText="1" noThreeD="1"/>
</file>

<file path=xl/ctrlProps/ctrlProp95.xml><?xml version="1.0" encoding="utf-8"?>
<formControlPr xmlns="http://schemas.microsoft.com/office/spreadsheetml/2009/9/main" objectType="CheckBox" fmlaLink="$AQ$54" lockText="1" noThreeD="1"/>
</file>

<file path=xl/ctrlProps/ctrlProp96.xml><?xml version="1.0" encoding="utf-8"?>
<formControlPr xmlns="http://schemas.microsoft.com/office/spreadsheetml/2009/9/main" objectType="CheckBox" fmlaLink="$AR$54" lockText="1" noThreeD="1"/>
</file>

<file path=xl/ctrlProps/ctrlProp97.xml><?xml version="1.0" encoding="utf-8"?>
<formControlPr xmlns="http://schemas.microsoft.com/office/spreadsheetml/2009/9/main" objectType="CheckBox" fmlaLink="$AQ$56" lockText="1" noThreeD="1"/>
</file>

<file path=xl/ctrlProps/ctrlProp98.xml><?xml version="1.0" encoding="utf-8"?>
<formControlPr xmlns="http://schemas.microsoft.com/office/spreadsheetml/2009/9/main" objectType="CheckBox" fmlaLink="$AR$56" lockText="1" noThreeD="1"/>
</file>

<file path=xl/ctrlProps/ctrlProp99.xml><?xml version="1.0" encoding="utf-8"?>
<formControlPr xmlns="http://schemas.microsoft.com/office/spreadsheetml/2009/9/main" objectType="CheckBox" fmlaLink="$AR$57"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158752</xdr:colOff>
      <xdr:row>5</xdr:row>
      <xdr:rowOff>106363</xdr:rowOff>
    </xdr:from>
    <xdr:to>
      <xdr:col>32</xdr:col>
      <xdr:colOff>66676</xdr:colOff>
      <xdr:row>14</xdr:row>
      <xdr:rowOff>104571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41252" y="754063"/>
          <a:ext cx="1708149" cy="1284083"/>
        </a:xfrm>
        <a:prstGeom prst="rect">
          <a:avLst/>
        </a:prstGeom>
      </xdr:spPr>
    </xdr:pic>
    <xdr:clientData/>
  </xdr:twoCellAnchor>
  <xdr:twoCellAnchor editAs="oneCell">
    <xdr:from>
      <xdr:col>25</xdr:col>
      <xdr:colOff>36514</xdr:colOff>
      <xdr:row>29</xdr:row>
      <xdr:rowOff>68263</xdr:rowOff>
    </xdr:from>
    <xdr:to>
      <xdr:col>31</xdr:col>
      <xdr:colOff>143037</xdr:colOff>
      <xdr:row>37</xdr:row>
      <xdr:rowOff>9250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819064" y="4144963"/>
          <a:ext cx="1306673" cy="1083987"/>
        </a:xfrm>
        <a:prstGeom prst="rect">
          <a:avLst/>
        </a:prstGeom>
      </xdr:spPr>
    </xdr:pic>
    <xdr:clientData/>
  </xdr:twoCellAnchor>
  <xdr:twoCellAnchor editAs="oneCell">
    <xdr:from>
      <xdr:col>23</xdr:col>
      <xdr:colOff>44450</xdr:colOff>
      <xdr:row>49</xdr:row>
      <xdr:rowOff>9525</xdr:rowOff>
    </xdr:from>
    <xdr:to>
      <xdr:col>32</xdr:col>
      <xdr:colOff>174249</xdr:colOff>
      <xdr:row>57</xdr:row>
      <xdr:rowOff>121040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2426950" y="6943725"/>
          <a:ext cx="1930024" cy="12545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2295525</xdr:colOff>
          <xdr:row>3</xdr:row>
          <xdr:rowOff>0</xdr:rowOff>
        </xdr:from>
        <xdr:to>
          <xdr:col>5</xdr:col>
          <xdr:colOff>0</xdr:colOff>
          <xdr:row>4</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3</xdr:row>
          <xdr:rowOff>0</xdr:rowOff>
        </xdr:from>
        <xdr:to>
          <xdr:col>7</xdr:col>
          <xdr:colOff>114300</xdr:colOff>
          <xdr:row>3</xdr:row>
          <xdr:rowOff>161925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xdr:row>
          <xdr:rowOff>0</xdr:rowOff>
        </xdr:from>
        <xdr:to>
          <xdr:col>10</xdr:col>
          <xdr:colOff>104775</xdr:colOff>
          <xdr:row>3</xdr:row>
          <xdr:rowOff>161925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3</xdr:row>
          <xdr:rowOff>0</xdr:rowOff>
        </xdr:from>
        <xdr:to>
          <xdr:col>12</xdr:col>
          <xdr:colOff>123825</xdr:colOff>
          <xdr:row>4</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3</xdr:row>
          <xdr:rowOff>152400</xdr:rowOff>
        </xdr:from>
        <xdr:to>
          <xdr:col>5</xdr:col>
          <xdr:colOff>0</xdr:colOff>
          <xdr:row>5</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3</xdr:row>
          <xdr:rowOff>152400</xdr:rowOff>
        </xdr:from>
        <xdr:to>
          <xdr:col>7</xdr:col>
          <xdr:colOff>114300</xdr:colOff>
          <xdr:row>5</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4</xdr:row>
          <xdr:rowOff>133350</xdr:rowOff>
        </xdr:from>
        <xdr:to>
          <xdr:col>4</xdr:col>
          <xdr:colOff>152400</xdr:colOff>
          <xdr:row>6</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5</xdr:row>
          <xdr:rowOff>133350</xdr:rowOff>
        </xdr:from>
        <xdr:to>
          <xdr:col>4</xdr:col>
          <xdr:colOff>152400</xdr:colOff>
          <xdr:row>7</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6</xdr:row>
          <xdr:rowOff>133350</xdr:rowOff>
        </xdr:from>
        <xdr:to>
          <xdr:col>4</xdr:col>
          <xdr:colOff>152400</xdr:colOff>
          <xdr:row>8</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8</xdr:row>
          <xdr:rowOff>142875</xdr:rowOff>
        </xdr:from>
        <xdr:to>
          <xdr:col>4</xdr:col>
          <xdr:colOff>152400</xdr:colOff>
          <xdr:row>10</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8</xdr:row>
          <xdr:rowOff>142875</xdr:rowOff>
        </xdr:from>
        <xdr:to>
          <xdr:col>7</xdr:col>
          <xdr:colOff>114300</xdr:colOff>
          <xdr:row>10</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8</xdr:row>
          <xdr:rowOff>142875</xdr:rowOff>
        </xdr:from>
        <xdr:to>
          <xdr:col>10</xdr:col>
          <xdr:colOff>104775</xdr:colOff>
          <xdr:row>10</xdr:row>
          <xdr:rowOff>19050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8</xdr:row>
          <xdr:rowOff>142875</xdr:rowOff>
        </xdr:from>
        <xdr:to>
          <xdr:col>12</xdr:col>
          <xdr:colOff>123825</xdr:colOff>
          <xdr:row>10</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9</xdr:row>
          <xdr:rowOff>142875</xdr:rowOff>
        </xdr:from>
        <xdr:to>
          <xdr:col>4</xdr:col>
          <xdr:colOff>152400</xdr:colOff>
          <xdr:row>11</xdr:row>
          <xdr:rowOff>19050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10</xdr:row>
          <xdr:rowOff>133350</xdr:rowOff>
        </xdr:from>
        <xdr:to>
          <xdr:col>4</xdr:col>
          <xdr:colOff>152400</xdr:colOff>
          <xdr:row>12</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10</xdr:row>
          <xdr:rowOff>133350</xdr:rowOff>
        </xdr:from>
        <xdr:to>
          <xdr:col>7</xdr:col>
          <xdr:colOff>114300</xdr:colOff>
          <xdr:row>12</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10</xdr:row>
          <xdr:rowOff>133350</xdr:rowOff>
        </xdr:from>
        <xdr:to>
          <xdr:col>10</xdr:col>
          <xdr:colOff>104775</xdr:colOff>
          <xdr:row>12</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10</xdr:row>
          <xdr:rowOff>133350</xdr:rowOff>
        </xdr:from>
        <xdr:to>
          <xdr:col>12</xdr:col>
          <xdr:colOff>123825</xdr:colOff>
          <xdr:row>12</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11</xdr:row>
          <xdr:rowOff>142875</xdr:rowOff>
        </xdr:from>
        <xdr:to>
          <xdr:col>4</xdr:col>
          <xdr:colOff>152400</xdr:colOff>
          <xdr:row>13</xdr:row>
          <xdr:rowOff>19050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11</xdr:row>
          <xdr:rowOff>142875</xdr:rowOff>
        </xdr:from>
        <xdr:to>
          <xdr:col>7</xdr:col>
          <xdr:colOff>114300</xdr:colOff>
          <xdr:row>13</xdr:row>
          <xdr:rowOff>19050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11</xdr:row>
          <xdr:rowOff>142875</xdr:rowOff>
        </xdr:from>
        <xdr:to>
          <xdr:col>10</xdr:col>
          <xdr:colOff>104775</xdr:colOff>
          <xdr:row>13</xdr:row>
          <xdr:rowOff>19050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9</xdr:row>
          <xdr:rowOff>142875</xdr:rowOff>
        </xdr:from>
        <xdr:to>
          <xdr:col>12</xdr:col>
          <xdr:colOff>123825</xdr:colOff>
          <xdr:row>11</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781050</xdr:colOff>
          <xdr:row>11</xdr:row>
          <xdr:rowOff>142875</xdr:rowOff>
        </xdr:from>
        <xdr:to>
          <xdr:col>14</xdr:col>
          <xdr:colOff>142875</xdr:colOff>
          <xdr:row>13</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12</xdr:row>
          <xdr:rowOff>133350</xdr:rowOff>
        </xdr:from>
        <xdr:to>
          <xdr:col>4</xdr:col>
          <xdr:colOff>152400</xdr:colOff>
          <xdr:row>14</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12</xdr:row>
          <xdr:rowOff>133350</xdr:rowOff>
        </xdr:from>
        <xdr:to>
          <xdr:col>7</xdr:col>
          <xdr:colOff>114300</xdr:colOff>
          <xdr:row>14</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12</xdr:row>
          <xdr:rowOff>133350</xdr:rowOff>
        </xdr:from>
        <xdr:to>
          <xdr:col>10</xdr:col>
          <xdr:colOff>104775</xdr:colOff>
          <xdr:row>14</xdr:row>
          <xdr:rowOff>9525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12</xdr:row>
          <xdr:rowOff>133350</xdr:rowOff>
        </xdr:from>
        <xdr:to>
          <xdr:col>12</xdr:col>
          <xdr:colOff>123825</xdr:colOff>
          <xdr:row>14</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13</xdr:row>
          <xdr:rowOff>133350</xdr:rowOff>
        </xdr:from>
        <xdr:to>
          <xdr:col>4</xdr:col>
          <xdr:colOff>152400</xdr:colOff>
          <xdr:row>15</xdr:row>
          <xdr:rowOff>9525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13</xdr:row>
          <xdr:rowOff>133350</xdr:rowOff>
        </xdr:from>
        <xdr:to>
          <xdr:col>7</xdr:col>
          <xdr:colOff>114300</xdr:colOff>
          <xdr:row>15</xdr:row>
          <xdr:rowOff>9525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13</xdr:row>
          <xdr:rowOff>133350</xdr:rowOff>
        </xdr:from>
        <xdr:to>
          <xdr:col>10</xdr:col>
          <xdr:colOff>104775</xdr:colOff>
          <xdr:row>15</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13</xdr:row>
          <xdr:rowOff>133350</xdr:rowOff>
        </xdr:from>
        <xdr:to>
          <xdr:col>12</xdr:col>
          <xdr:colOff>123825</xdr:colOff>
          <xdr:row>15</xdr:row>
          <xdr:rowOff>9525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14</xdr:row>
          <xdr:rowOff>133350</xdr:rowOff>
        </xdr:from>
        <xdr:to>
          <xdr:col>4</xdr:col>
          <xdr:colOff>152400</xdr:colOff>
          <xdr:row>16</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14</xdr:row>
          <xdr:rowOff>133350</xdr:rowOff>
        </xdr:from>
        <xdr:to>
          <xdr:col>12</xdr:col>
          <xdr:colOff>123825</xdr:colOff>
          <xdr:row>16</xdr:row>
          <xdr:rowOff>9525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15</xdr:row>
          <xdr:rowOff>142875</xdr:rowOff>
        </xdr:from>
        <xdr:to>
          <xdr:col>4</xdr:col>
          <xdr:colOff>152400</xdr:colOff>
          <xdr:row>17</xdr:row>
          <xdr:rowOff>19050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15</xdr:row>
          <xdr:rowOff>142875</xdr:rowOff>
        </xdr:from>
        <xdr:to>
          <xdr:col>7</xdr:col>
          <xdr:colOff>114300</xdr:colOff>
          <xdr:row>17</xdr:row>
          <xdr:rowOff>19050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15</xdr:row>
          <xdr:rowOff>142875</xdr:rowOff>
        </xdr:from>
        <xdr:to>
          <xdr:col>10</xdr:col>
          <xdr:colOff>104775</xdr:colOff>
          <xdr:row>17</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16</xdr:row>
          <xdr:rowOff>142875</xdr:rowOff>
        </xdr:from>
        <xdr:to>
          <xdr:col>4</xdr:col>
          <xdr:colOff>152400</xdr:colOff>
          <xdr:row>18</xdr:row>
          <xdr:rowOff>19050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16</xdr:row>
          <xdr:rowOff>142875</xdr:rowOff>
        </xdr:from>
        <xdr:to>
          <xdr:col>7</xdr:col>
          <xdr:colOff>114300</xdr:colOff>
          <xdr:row>18</xdr:row>
          <xdr:rowOff>19050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781050</xdr:colOff>
          <xdr:row>17</xdr:row>
          <xdr:rowOff>133350</xdr:rowOff>
        </xdr:from>
        <xdr:to>
          <xdr:col>14</xdr:col>
          <xdr:colOff>142875</xdr:colOff>
          <xdr:row>19</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18</xdr:row>
          <xdr:rowOff>133350</xdr:rowOff>
        </xdr:from>
        <xdr:to>
          <xdr:col>4</xdr:col>
          <xdr:colOff>152400</xdr:colOff>
          <xdr:row>20</xdr:row>
          <xdr:rowOff>9525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18</xdr:row>
          <xdr:rowOff>133350</xdr:rowOff>
        </xdr:from>
        <xdr:to>
          <xdr:col>7</xdr:col>
          <xdr:colOff>114300</xdr:colOff>
          <xdr:row>20</xdr:row>
          <xdr:rowOff>9525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19</xdr:row>
          <xdr:rowOff>142875</xdr:rowOff>
        </xdr:from>
        <xdr:to>
          <xdr:col>4</xdr:col>
          <xdr:colOff>152400</xdr:colOff>
          <xdr:row>21</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19</xdr:row>
          <xdr:rowOff>142875</xdr:rowOff>
        </xdr:from>
        <xdr:to>
          <xdr:col>7</xdr:col>
          <xdr:colOff>114300</xdr:colOff>
          <xdr:row>21</xdr:row>
          <xdr:rowOff>19050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20</xdr:row>
          <xdr:rowOff>142875</xdr:rowOff>
        </xdr:from>
        <xdr:to>
          <xdr:col>4</xdr:col>
          <xdr:colOff>152400</xdr:colOff>
          <xdr:row>22</xdr:row>
          <xdr:rowOff>19050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21</xdr:row>
          <xdr:rowOff>133350</xdr:rowOff>
        </xdr:from>
        <xdr:to>
          <xdr:col>4</xdr:col>
          <xdr:colOff>152400</xdr:colOff>
          <xdr:row>23</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21</xdr:row>
          <xdr:rowOff>133350</xdr:rowOff>
        </xdr:from>
        <xdr:to>
          <xdr:col>7</xdr:col>
          <xdr:colOff>114300</xdr:colOff>
          <xdr:row>23</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22</xdr:row>
          <xdr:rowOff>142875</xdr:rowOff>
        </xdr:from>
        <xdr:to>
          <xdr:col>4</xdr:col>
          <xdr:colOff>152400</xdr:colOff>
          <xdr:row>24</xdr:row>
          <xdr:rowOff>19050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22</xdr:row>
          <xdr:rowOff>142875</xdr:rowOff>
        </xdr:from>
        <xdr:to>
          <xdr:col>7</xdr:col>
          <xdr:colOff>114300</xdr:colOff>
          <xdr:row>24</xdr:row>
          <xdr:rowOff>19050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21</xdr:row>
          <xdr:rowOff>133350</xdr:rowOff>
        </xdr:from>
        <xdr:to>
          <xdr:col>10</xdr:col>
          <xdr:colOff>104775</xdr:colOff>
          <xdr:row>23</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21</xdr:row>
          <xdr:rowOff>133350</xdr:rowOff>
        </xdr:from>
        <xdr:to>
          <xdr:col>12</xdr:col>
          <xdr:colOff>123825</xdr:colOff>
          <xdr:row>23</xdr:row>
          <xdr:rowOff>9525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22</xdr:row>
          <xdr:rowOff>142875</xdr:rowOff>
        </xdr:from>
        <xdr:to>
          <xdr:col>10</xdr:col>
          <xdr:colOff>104775</xdr:colOff>
          <xdr:row>24</xdr:row>
          <xdr:rowOff>19050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781050</xdr:colOff>
          <xdr:row>21</xdr:row>
          <xdr:rowOff>133350</xdr:rowOff>
        </xdr:from>
        <xdr:to>
          <xdr:col>14</xdr:col>
          <xdr:colOff>142875</xdr:colOff>
          <xdr:row>23</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23</xdr:row>
          <xdr:rowOff>142875</xdr:rowOff>
        </xdr:from>
        <xdr:to>
          <xdr:col>4</xdr:col>
          <xdr:colOff>152400</xdr:colOff>
          <xdr:row>25</xdr:row>
          <xdr:rowOff>19050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24</xdr:row>
          <xdr:rowOff>142875</xdr:rowOff>
        </xdr:from>
        <xdr:to>
          <xdr:col>4</xdr:col>
          <xdr:colOff>152400</xdr:colOff>
          <xdr:row>26</xdr:row>
          <xdr:rowOff>19050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25</xdr:row>
          <xdr:rowOff>133350</xdr:rowOff>
        </xdr:from>
        <xdr:to>
          <xdr:col>4</xdr:col>
          <xdr:colOff>152400</xdr:colOff>
          <xdr:row>27</xdr:row>
          <xdr:rowOff>9525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25</xdr:row>
          <xdr:rowOff>133350</xdr:rowOff>
        </xdr:from>
        <xdr:to>
          <xdr:col>7</xdr:col>
          <xdr:colOff>114300</xdr:colOff>
          <xdr:row>27</xdr:row>
          <xdr:rowOff>9525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25</xdr:row>
          <xdr:rowOff>133350</xdr:rowOff>
        </xdr:from>
        <xdr:to>
          <xdr:col>10</xdr:col>
          <xdr:colOff>104775</xdr:colOff>
          <xdr:row>27</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25</xdr:row>
          <xdr:rowOff>133350</xdr:rowOff>
        </xdr:from>
        <xdr:to>
          <xdr:col>12</xdr:col>
          <xdr:colOff>123825</xdr:colOff>
          <xdr:row>27</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781050</xdr:colOff>
          <xdr:row>23</xdr:row>
          <xdr:rowOff>133350</xdr:rowOff>
        </xdr:from>
        <xdr:to>
          <xdr:col>14</xdr:col>
          <xdr:colOff>142875</xdr:colOff>
          <xdr:row>25</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27</xdr:row>
          <xdr:rowOff>0</xdr:rowOff>
        </xdr:from>
        <xdr:to>
          <xdr:col>4</xdr:col>
          <xdr:colOff>152400</xdr:colOff>
          <xdr:row>28</xdr:row>
          <xdr:rowOff>28575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27</xdr:row>
          <xdr:rowOff>0</xdr:rowOff>
        </xdr:from>
        <xdr:to>
          <xdr:col>10</xdr:col>
          <xdr:colOff>104775</xdr:colOff>
          <xdr:row>28</xdr:row>
          <xdr:rowOff>28575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781050</xdr:colOff>
          <xdr:row>28</xdr:row>
          <xdr:rowOff>0</xdr:rowOff>
        </xdr:from>
        <xdr:to>
          <xdr:col>14</xdr:col>
          <xdr:colOff>142875</xdr:colOff>
          <xdr:row>29</xdr:row>
          <xdr:rowOff>28575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30</xdr:row>
          <xdr:rowOff>142875</xdr:rowOff>
        </xdr:from>
        <xdr:to>
          <xdr:col>4</xdr:col>
          <xdr:colOff>152400</xdr:colOff>
          <xdr:row>32</xdr:row>
          <xdr:rowOff>19050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31</xdr:row>
          <xdr:rowOff>142875</xdr:rowOff>
        </xdr:from>
        <xdr:to>
          <xdr:col>4</xdr:col>
          <xdr:colOff>152400</xdr:colOff>
          <xdr:row>33</xdr:row>
          <xdr:rowOff>19050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32</xdr:row>
          <xdr:rowOff>133350</xdr:rowOff>
        </xdr:from>
        <xdr:to>
          <xdr:col>4</xdr:col>
          <xdr:colOff>152400</xdr:colOff>
          <xdr:row>34</xdr:row>
          <xdr:rowOff>9525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34</xdr:row>
          <xdr:rowOff>0</xdr:rowOff>
        </xdr:from>
        <xdr:to>
          <xdr:col>4</xdr:col>
          <xdr:colOff>152400</xdr:colOff>
          <xdr:row>35</xdr:row>
          <xdr:rowOff>28575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34</xdr:row>
          <xdr:rowOff>133350</xdr:rowOff>
        </xdr:from>
        <xdr:to>
          <xdr:col>4</xdr:col>
          <xdr:colOff>152400</xdr:colOff>
          <xdr:row>36</xdr:row>
          <xdr:rowOff>9525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36</xdr:row>
          <xdr:rowOff>0</xdr:rowOff>
        </xdr:from>
        <xdr:to>
          <xdr:col>4</xdr:col>
          <xdr:colOff>152400</xdr:colOff>
          <xdr:row>37</xdr:row>
          <xdr:rowOff>28575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36</xdr:row>
          <xdr:rowOff>133350</xdr:rowOff>
        </xdr:from>
        <xdr:to>
          <xdr:col>4</xdr:col>
          <xdr:colOff>152400</xdr:colOff>
          <xdr:row>38</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36</xdr:row>
          <xdr:rowOff>133350</xdr:rowOff>
        </xdr:from>
        <xdr:to>
          <xdr:col>7</xdr:col>
          <xdr:colOff>114300</xdr:colOff>
          <xdr:row>38</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36</xdr:row>
          <xdr:rowOff>133350</xdr:rowOff>
        </xdr:from>
        <xdr:to>
          <xdr:col>10</xdr:col>
          <xdr:colOff>104775</xdr:colOff>
          <xdr:row>38</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36</xdr:row>
          <xdr:rowOff>133350</xdr:rowOff>
        </xdr:from>
        <xdr:to>
          <xdr:col>12</xdr:col>
          <xdr:colOff>123825</xdr:colOff>
          <xdr:row>38</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38</xdr:row>
          <xdr:rowOff>0</xdr:rowOff>
        </xdr:from>
        <xdr:to>
          <xdr:col>4</xdr:col>
          <xdr:colOff>152400</xdr:colOff>
          <xdr:row>39</xdr:row>
          <xdr:rowOff>28575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39</xdr:row>
          <xdr:rowOff>133350</xdr:rowOff>
        </xdr:from>
        <xdr:to>
          <xdr:col>4</xdr:col>
          <xdr:colOff>152400</xdr:colOff>
          <xdr:row>41</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39</xdr:row>
          <xdr:rowOff>133350</xdr:rowOff>
        </xdr:from>
        <xdr:to>
          <xdr:col>7</xdr:col>
          <xdr:colOff>114300</xdr:colOff>
          <xdr:row>41</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39</xdr:row>
          <xdr:rowOff>133350</xdr:rowOff>
        </xdr:from>
        <xdr:to>
          <xdr:col>10</xdr:col>
          <xdr:colOff>104775</xdr:colOff>
          <xdr:row>41</xdr:row>
          <xdr:rowOff>9525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39</xdr:row>
          <xdr:rowOff>133350</xdr:rowOff>
        </xdr:from>
        <xdr:to>
          <xdr:col>12</xdr:col>
          <xdr:colOff>123825</xdr:colOff>
          <xdr:row>41</xdr:row>
          <xdr:rowOff>9525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41</xdr:row>
          <xdr:rowOff>0</xdr:rowOff>
        </xdr:from>
        <xdr:to>
          <xdr:col>4</xdr:col>
          <xdr:colOff>152400</xdr:colOff>
          <xdr:row>42</xdr:row>
          <xdr:rowOff>28575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41</xdr:row>
          <xdr:rowOff>0</xdr:rowOff>
        </xdr:from>
        <xdr:to>
          <xdr:col>10</xdr:col>
          <xdr:colOff>104775</xdr:colOff>
          <xdr:row>42</xdr:row>
          <xdr:rowOff>28575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41</xdr:row>
          <xdr:rowOff>133350</xdr:rowOff>
        </xdr:from>
        <xdr:to>
          <xdr:col>4</xdr:col>
          <xdr:colOff>152400</xdr:colOff>
          <xdr:row>43</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41</xdr:row>
          <xdr:rowOff>133350</xdr:rowOff>
        </xdr:from>
        <xdr:to>
          <xdr:col>7</xdr:col>
          <xdr:colOff>114300</xdr:colOff>
          <xdr:row>43</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41</xdr:row>
          <xdr:rowOff>133350</xdr:rowOff>
        </xdr:from>
        <xdr:to>
          <xdr:col>10</xdr:col>
          <xdr:colOff>104775</xdr:colOff>
          <xdr:row>43</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43</xdr:row>
          <xdr:rowOff>0</xdr:rowOff>
        </xdr:from>
        <xdr:to>
          <xdr:col>4</xdr:col>
          <xdr:colOff>152400</xdr:colOff>
          <xdr:row>44</xdr:row>
          <xdr:rowOff>28575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43</xdr:row>
          <xdr:rowOff>133350</xdr:rowOff>
        </xdr:from>
        <xdr:to>
          <xdr:col>4</xdr:col>
          <xdr:colOff>152400</xdr:colOff>
          <xdr:row>45</xdr:row>
          <xdr:rowOff>9525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43</xdr:row>
          <xdr:rowOff>133350</xdr:rowOff>
        </xdr:from>
        <xdr:to>
          <xdr:col>10</xdr:col>
          <xdr:colOff>104775</xdr:colOff>
          <xdr:row>45</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45</xdr:row>
          <xdr:rowOff>0</xdr:rowOff>
        </xdr:from>
        <xdr:to>
          <xdr:col>4</xdr:col>
          <xdr:colOff>152400</xdr:colOff>
          <xdr:row>46</xdr:row>
          <xdr:rowOff>28575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46</xdr:row>
          <xdr:rowOff>0</xdr:rowOff>
        </xdr:from>
        <xdr:to>
          <xdr:col>4</xdr:col>
          <xdr:colOff>152400</xdr:colOff>
          <xdr:row>47</xdr:row>
          <xdr:rowOff>28575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781050</xdr:colOff>
          <xdr:row>45</xdr:row>
          <xdr:rowOff>0</xdr:rowOff>
        </xdr:from>
        <xdr:to>
          <xdr:col>14</xdr:col>
          <xdr:colOff>142875</xdr:colOff>
          <xdr:row>46</xdr:row>
          <xdr:rowOff>28575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47</xdr:row>
          <xdr:rowOff>0</xdr:rowOff>
        </xdr:from>
        <xdr:to>
          <xdr:col>4</xdr:col>
          <xdr:colOff>152400</xdr:colOff>
          <xdr:row>48</xdr:row>
          <xdr:rowOff>28575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48</xdr:row>
          <xdr:rowOff>0</xdr:rowOff>
        </xdr:from>
        <xdr:to>
          <xdr:col>4</xdr:col>
          <xdr:colOff>152400</xdr:colOff>
          <xdr:row>49</xdr:row>
          <xdr:rowOff>28575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48</xdr:row>
          <xdr:rowOff>0</xdr:rowOff>
        </xdr:from>
        <xdr:to>
          <xdr:col>7</xdr:col>
          <xdr:colOff>114300</xdr:colOff>
          <xdr:row>49</xdr:row>
          <xdr:rowOff>28575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49</xdr:row>
          <xdr:rowOff>0</xdr:rowOff>
        </xdr:from>
        <xdr:to>
          <xdr:col>4</xdr:col>
          <xdr:colOff>152400</xdr:colOff>
          <xdr:row>50</xdr:row>
          <xdr:rowOff>28575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50</xdr:row>
          <xdr:rowOff>142875</xdr:rowOff>
        </xdr:from>
        <xdr:to>
          <xdr:col>4</xdr:col>
          <xdr:colOff>152400</xdr:colOff>
          <xdr:row>52</xdr:row>
          <xdr:rowOff>19050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51</xdr:row>
          <xdr:rowOff>142875</xdr:rowOff>
        </xdr:from>
        <xdr:to>
          <xdr:col>4</xdr:col>
          <xdr:colOff>152400</xdr:colOff>
          <xdr:row>53</xdr:row>
          <xdr:rowOff>19050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53</xdr:row>
          <xdr:rowOff>0</xdr:rowOff>
        </xdr:from>
        <xdr:to>
          <xdr:col>4</xdr:col>
          <xdr:colOff>152400</xdr:colOff>
          <xdr:row>54</xdr:row>
          <xdr:rowOff>28575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52</xdr:row>
          <xdr:rowOff>133350</xdr:rowOff>
        </xdr:from>
        <xdr:to>
          <xdr:col>12</xdr:col>
          <xdr:colOff>123825</xdr:colOff>
          <xdr:row>54</xdr:row>
          <xdr:rowOff>9525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54</xdr:row>
          <xdr:rowOff>133350</xdr:rowOff>
        </xdr:from>
        <xdr:to>
          <xdr:col>4</xdr:col>
          <xdr:colOff>152400</xdr:colOff>
          <xdr:row>56</xdr:row>
          <xdr:rowOff>9525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55</xdr:row>
          <xdr:rowOff>0</xdr:rowOff>
        </xdr:from>
        <xdr:to>
          <xdr:col>12</xdr:col>
          <xdr:colOff>123825</xdr:colOff>
          <xdr:row>56</xdr:row>
          <xdr:rowOff>19050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55</xdr:row>
          <xdr:rowOff>133350</xdr:rowOff>
        </xdr:from>
        <xdr:to>
          <xdr:col>12</xdr:col>
          <xdr:colOff>123825</xdr:colOff>
          <xdr:row>57</xdr:row>
          <xdr:rowOff>9525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55</xdr:row>
          <xdr:rowOff>142875</xdr:rowOff>
        </xdr:from>
        <xdr:to>
          <xdr:col>4</xdr:col>
          <xdr:colOff>152400</xdr:colOff>
          <xdr:row>57</xdr:row>
          <xdr:rowOff>19050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57</xdr:row>
          <xdr:rowOff>0</xdr:rowOff>
        </xdr:from>
        <xdr:to>
          <xdr:col>12</xdr:col>
          <xdr:colOff>123825</xdr:colOff>
          <xdr:row>58</xdr:row>
          <xdr:rowOff>28575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58</xdr:row>
          <xdr:rowOff>0</xdr:rowOff>
        </xdr:from>
        <xdr:to>
          <xdr:col>4</xdr:col>
          <xdr:colOff>152400</xdr:colOff>
          <xdr:row>59</xdr:row>
          <xdr:rowOff>28575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59</xdr:row>
          <xdr:rowOff>0</xdr:rowOff>
        </xdr:from>
        <xdr:to>
          <xdr:col>4</xdr:col>
          <xdr:colOff>152400</xdr:colOff>
          <xdr:row>60</xdr:row>
          <xdr:rowOff>28575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60</xdr:row>
          <xdr:rowOff>0</xdr:rowOff>
        </xdr:from>
        <xdr:to>
          <xdr:col>4</xdr:col>
          <xdr:colOff>152400</xdr:colOff>
          <xdr:row>61</xdr:row>
          <xdr:rowOff>28575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62</xdr:row>
          <xdr:rowOff>0</xdr:rowOff>
        </xdr:from>
        <xdr:to>
          <xdr:col>4</xdr:col>
          <xdr:colOff>152400</xdr:colOff>
          <xdr:row>63</xdr:row>
          <xdr:rowOff>28575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63</xdr:row>
          <xdr:rowOff>0</xdr:rowOff>
        </xdr:from>
        <xdr:to>
          <xdr:col>4</xdr:col>
          <xdr:colOff>152400</xdr:colOff>
          <xdr:row>64</xdr:row>
          <xdr:rowOff>28575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64</xdr:row>
          <xdr:rowOff>0</xdr:rowOff>
        </xdr:from>
        <xdr:to>
          <xdr:col>4</xdr:col>
          <xdr:colOff>152400</xdr:colOff>
          <xdr:row>65</xdr:row>
          <xdr:rowOff>28575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xdr:row>
          <xdr:rowOff>133350</xdr:rowOff>
        </xdr:from>
        <xdr:to>
          <xdr:col>20</xdr:col>
          <xdr:colOff>180975</xdr:colOff>
          <xdr:row>7</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xdr:row>
          <xdr:rowOff>133350</xdr:rowOff>
        </xdr:from>
        <xdr:to>
          <xdr:col>20</xdr:col>
          <xdr:colOff>180975</xdr:colOff>
          <xdr:row>8</xdr:row>
          <xdr:rowOff>9525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xdr:row>
          <xdr:rowOff>133350</xdr:rowOff>
        </xdr:from>
        <xdr:to>
          <xdr:col>19</xdr:col>
          <xdr:colOff>0</xdr:colOff>
          <xdr:row>15</xdr:row>
          <xdr:rowOff>9525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15</xdr:row>
          <xdr:rowOff>133350</xdr:rowOff>
        </xdr:from>
        <xdr:to>
          <xdr:col>19</xdr:col>
          <xdr:colOff>0</xdr:colOff>
          <xdr:row>17</xdr:row>
          <xdr:rowOff>9525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21</xdr:row>
          <xdr:rowOff>142875</xdr:rowOff>
        </xdr:from>
        <xdr:to>
          <xdr:col>19</xdr:col>
          <xdr:colOff>0</xdr:colOff>
          <xdr:row>23</xdr:row>
          <xdr:rowOff>19050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23</xdr:row>
          <xdr:rowOff>142875</xdr:rowOff>
        </xdr:from>
        <xdr:to>
          <xdr:col>19</xdr:col>
          <xdr:colOff>0</xdr:colOff>
          <xdr:row>25</xdr:row>
          <xdr:rowOff>19050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29</xdr:row>
          <xdr:rowOff>142875</xdr:rowOff>
        </xdr:from>
        <xdr:to>
          <xdr:col>19</xdr:col>
          <xdr:colOff>0</xdr:colOff>
          <xdr:row>31</xdr:row>
          <xdr:rowOff>19050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30</xdr:row>
          <xdr:rowOff>142875</xdr:rowOff>
        </xdr:from>
        <xdr:to>
          <xdr:col>19</xdr:col>
          <xdr:colOff>0</xdr:colOff>
          <xdr:row>32</xdr:row>
          <xdr:rowOff>19050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57</xdr:row>
          <xdr:rowOff>0</xdr:rowOff>
        </xdr:from>
        <xdr:to>
          <xdr:col>4</xdr:col>
          <xdr:colOff>152400</xdr:colOff>
          <xdr:row>58</xdr:row>
          <xdr:rowOff>28575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56</xdr:row>
          <xdr:rowOff>142875</xdr:rowOff>
        </xdr:from>
        <xdr:to>
          <xdr:col>7</xdr:col>
          <xdr:colOff>114300</xdr:colOff>
          <xdr:row>58</xdr:row>
          <xdr:rowOff>19050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53</xdr:row>
          <xdr:rowOff>133350</xdr:rowOff>
        </xdr:from>
        <xdr:to>
          <xdr:col>4</xdr:col>
          <xdr:colOff>152400</xdr:colOff>
          <xdr:row>55</xdr:row>
          <xdr:rowOff>9525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53</xdr:row>
          <xdr:rowOff>133350</xdr:rowOff>
        </xdr:from>
        <xdr:to>
          <xdr:col>7</xdr:col>
          <xdr:colOff>114300</xdr:colOff>
          <xdr:row>55</xdr:row>
          <xdr:rowOff>9525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53</xdr:row>
          <xdr:rowOff>133350</xdr:rowOff>
        </xdr:from>
        <xdr:to>
          <xdr:col>10</xdr:col>
          <xdr:colOff>104775</xdr:colOff>
          <xdr:row>55</xdr:row>
          <xdr:rowOff>9525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53</xdr:row>
          <xdr:rowOff>133350</xdr:rowOff>
        </xdr:from>
        <xdr:to>
          <xdr:col>12</xdr:col>
          <xdr:colOff>123825</xdr:colOff>
          <xdr:row>55</xdr:row>
          <xdr:rowOff>9525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0</xdr:row>
          <xdr:rowOff>0</xdr:rowOff>
        </xdr:from>
        <xdr:to>
          <xdr:col>34</xdr:col>
          <xdr:colOff>190500</xdr:colOff>
          <xdr:row>1</xdr:row>
          <xdr:rowOff>9525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17</xdr:row>
          <xdr:rowOff>133350</xdr:rowOff>
        </xdr:from>
        <xdr:to>
          <xdr:col>4</xdr:col>
          <xdr:colOff>142875</xdr:colOff>
          <xdr:row>19</xdr:row>
          <xdr:rowOff>9525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086BE-2CA2-46D0-8EBB-A6C34982C90D}">
  <dimension ref="B1:AZ72"/>
  <sheetViews>
    <sheetView showGridLines="0" tabSelected="1" zoomScaleNormal="100" workbookViewId="0">
      <selection activeCell="AM15" sqref="AM15"/>
    </sheetView>
  </sheetViews>
  <sheetFormatPr defaultColWidth="15" defaultRowHeight="18.75" customHeight="1" x14ac:dyDescent="0.4"/>
  <cols>
    <col min="1" max="1" width="2.5" style="4" customWidth="1"/>
    <col min="2" max="2" width="9.375" style="4" customWidth="1"/>
    <col min="3" max="3" width="17.125" style="4" customWidth="1"/>
    <col min="4" max="4" width="30.5" style="4" customWidth="1"/>
    <col min="5" max="5" width="2" style="4" customWidth="1"/>
    <col min="6" max="6" width="3.375" style="2" customWidth="1"/>
    <col min="7" max="7" width="7.875" style="2" customWidth="1"/>
    <col min="8" max="8" width="2" style="4" customWidth="1"/>
    <col min="9" max="9" width="3.375" style="2" customWidth="1"/>
    <col min="10" max="10" width="7.875" style="2" customWidth="1"/>
    <col min="11" max="11" width="2" style="4" customWidth="1"/>
    <col min="12" max="12" width="10.5" style="2" customWidth="1"/>
    <col min="13" max="13" width="2" style="4" customWidth="1"/>
    <col min="14" max="14" width="10.625" style="1" customWidth="1"/>
    <col min="15" max="15" width="2" style="4" customWidth="1"/>
    <col min="16" max="16" width="4.5" style="3" customWidth="1"/>
    <col min="17" max="17" width="11.125" style="3" customWidth="1"/>
    <col min="18" max="18" width="1.75" style="4" customWidth="1"/>
    <col min="19" max="19" width="1.875" style="28" customWidth="1"/>
    <col min="20" max="20" width="2.25" style="28" customWidth="1"/>
    <col min="21" max="21" width="2.75" style="28" customWidth="1"/>
    <col min="22" max="22" width="8.875" style="28" customWidth="1"/>
    <col min="23" max="23" width="17.625" style="28" customWidth="1"/>
    <col min="24" max="40" width="2.625" style="4" customWidth="1"/>
    <col min="41" max="41" width="2.375" style="4" customWidth="1"/>
    <col min="42" max="42" width="14.125" style="4" hidden="1" customWidth="1"/>
    <col min="43" max="46" width="7.5" style="4" hidden="1" customWidth="1"/>
    <col min="47" max="47" width="9" style="4" hidden="1" customWidth="1"/>
    <col min="48" max="48" width="7.25" style="4" hidden="1" customWidth="1"/>
    <col min="49" max="49" width="7.25" style="139" hidden="1" customWidth="1"/>
    <col min="50" max="50" width="11.125" style="4" hidden="1" customWidth="1"/>
    <col min="51" max="51" width="6.25" style="4" hidden="1" customWidth="1"/>
    <col min="52" max="52" width="7.625" style="173" hidden="1" customWidth="1"/>
    <col min="53" max="16384" width="15" style="4"/>
  </cols>
  <sheetData>
    <row r="1" spans="2:52" ht="15" customHeight="1" x14ac:dyDescent="0.4">
      <c r="B1" s="133" t="s">
        <v>107</v>
      </c>
      <c r="C1" s="3"/>
      <c r="D1" s="3"/>
      <c r="E1" s="3"/>
      <c r="F1" s="1"/>
      <c r="G1" s="1"/>
      <c r="H1" s="3"/>
      <c r="I1" s="1"/>
      <c r="J1" s="1"/>
      <c r="K1" s="3"/>
      <c r="L1" s="1"/>
      <c r="M1" s="3"/>
      <c r="O1" s="3"/>
      <c r="S1" s="309" t="s">
        <v>120</v>
      </c>
      <c r="T1" s="309"/>
      <c r="U1" s="309"/>
      <c r="V1" s="309"/>
      <c r="W1" s="309"/>
      <c r="AJ1" s="158" t="s">
        <v>256</v>
      </c>
      <c r="AV1" s="4" t="b">
        <v>1</v>
      </c>
      <c r="AY1" s="158" t="s">
        <v>241</v>
      </c>
    </row>
    <row r="2" spans="2:52" ht="2.25" customHeight="1" thickBot="1" x14ac:dyDescent="0.45">
      <c r="B2" s="3"/>
      <c r="C2" s="3"/>
      <c r="D2" s="3"/>
      <c r="E2" s="3"/>
      <c r="F2" s="1"/>
      <c r="G2" s="1"/>
      <c r="H2" s="3"/>
      <c r="I2" s="1"/>
      <c r="J2" s="1"/>
      <c r="K2" s="3"/>
      <c r="L2" s="1"/>
      <c r="M2" s="3"/>
      <c r="O2" s="3"/>
    </row>
    <row r="3" spans="2:52" ht="11.25" customHeight="1" thickBot="1" x14ac:dyDescent="0.45">
      <c r="B3" s="11" t="s">
        <v>0</v>
      </c>
      <c r="C3" s="12" t="s">
        <v>1</v>
      </c>
      <c r="D3" s="12" t="s">
        <v>2</v>
      </c>
      <c r="E3" s="317" t="s">
        <v>3</v>
      </c>
      <c r="F3" s="318"/>
      <c r="G3" s="318"/>
      <c r="H3" s="318"/>
      <c r="I3" s="318"/>
      <c r="J3" s="318"/>
      <c r="K3" s="318"/>
      <c r="L3" s="318"/>
      <c r="M3" s="318"/>
      <c r="N3" s="319"/>
      <c r="O3" s="317" t="s">
        <v>4</v>
      </c>
      <c r="P3" s="318"/>
      <c r="Q3" s="320"/>
      <c r="R3" s="13"/>
      <c r="S3" s="310" t="s">
        <v>115</v>
      </c>
      <c r="T3" s="311"/>
      <c r="U3" s="312"/>
      <c r="V3" s="65"/>
      <c r="W3" s="60"/>
      <c r="X3" s="313"/>
      <c r="Y3" s="314"/>
      <c r="Z3" s="314"/>
      <c r="AA3" s="314"/>
      <c r="AB3" s="314"/>
      <c r="AC3" s="31"/>
      <c r="AD3" s="31"/>
      <c r="AE3" s="31"/>
      <c r="AF3" s="31"/>
      <c r="AG3" s="32"/>
      <c r="AP3" s="4" t="s">
        <v>150</v>
      </c>
      <c r="AQ3" s="4" t="s">
        <v>169</v>
      </c>
      <c r="AR3" s="4" t="s">
        <v>170</v>
      </c>
      <c r="AS3" s="4" t="s">
        <v>171</v>
      </c>
      <c r="AT3" s="4" t="s">
        <v>172</v>
      </c>
      <c r="AU3" s="4" t="s">
        <v>168</v>
      </c>
      <c r="AV3" s="4" t="s">
        <v>177</v>
      </c>
      <c r="AW3" s="139" t="s">
        <v>257</v>
      </c>
      <c r="AY3" s="139" t="s">
        <v>177</v>
      </c>
      <c r="AZ3" s="139" t="s">
        <v>257</v>
      </c>
    </row>
    <row r="4" spans="2:52" ht="12.75" customHeight="1" thickTop="1" x14ac:dyDescent="0.4">
      <c r="B4" s="97" t="s">
        <v>5</v>
      </c>
      <c r="C4" s="107" t="s">
        <v>6</v>
      </c>
      <c r="D4" s="107" t="s">
        <v>258</v>
      </c>
      <c r="E4" s="111"/>
      <c r="F4" s="315">
        <v>18</v>
      </c>
      <c r="G4" s="315"/>
      <c r="H4" s="120"/>
      <c r="I4" s="315">
        <v>21</v>
      </c>
      <c r="J4" s="315"/>
      <c r="K4" s="120"/>
      <c r="L4" s="96">
        <v>24</v>
      </c>
      <c r="M4" s="120"/>
      <c r="N4" s="9" t="s">
        <v>151</v>
      </c>
      <c r="O4" s="156"/>
      <c r="P4" s="315"/>
      <c r="Q4" s="316"/>
      <c r="R4" s="13"/>
      <c r="S4" s="116"/>
      <c r="T4" s="35"/>
      <c r="U4" s="35"/>
      <c r="V4" s="35"/>
      <c r="W4" s="19"/>
      <c r="X4" s="7"/>
      <c r="Y4" s="7"/>
      <c r="Z4" s="7"/>
      <c r="AA4" s="7"/>
      <c r="AB4" s="7"/>
      <c r="AC4" s="7"/>
      <c r="AD4" s="7"/>
      <c r="AE4" s="7"/>
      <c r="AF4" s="7"/>
      <c r="AG4" s="33"/>
      <c r="AP4" s="4" t="s">
        <v>6</v>
      </c>
      <c r="AQ4" s="4" t="b">
        <v>0</v>
      </c>
      <c r="AR4" s="4" t="b">
        <v>0</v>
      </c>
      <c r="AS4" s="4" t="b">
        <v>0</v>
      </c>
      <c r="AT4" s="4" t="b">
        <v>0</v>
      </c>
      <c r="AV4" s="149">
        <f>IF(AND(AQ4=FALSE,AR4=FALSE,AS4=FALSE,AT4=FALSE),1,0)</f>
        <v>1</v>
      </c>
      <c r="AW4" s="149" t="str">
        <f>IF(AV$1=TRUE,"",AV4)</f>
        <v/>
      </c>
      <c r="AZ4" s="174" t="str">
        <f>IF(AV$1=TRUE,"",AY4)</f>
        <v/>
      </c>
    </row>
    <row r="5" spans="2:52" ht="11.25" customHeight="1" x14ac:dyDescent="0.4">
      <c r="B5" s="98" t="s">
        <v>7</v>
      </c>
      <c r="C5" s="14" t="s">
        <v>8</v>
      </c>
      <c r="D5" s="14" t="s">
        <v>9</v>
      </c>
      <c r="E5" s="90"/>
      <c r="F5" s="210" t="s">
        <v>153</v>
      </c>
      <c r="G5" s="210"/>
      <c r="H5" s="91"/>
      <c r="I5" s="210" t="s">
        <v>152</v>
      </c>
      <c r="J5" s="210"/>
      <c r="K5" s="91"/>
      <c r="L5" s="114"/>
      <c r="M5" s="91"/>
      <c r="N5" s="115"/>
      <c r="O5" s="90"/>
      <c r="P5" s="210"/>
      <c r="Q5" s="228"/>
      <c r="R5" s="13"/>
      <c r="S5" s="229" t="s">
        <v>134</v>
      </c>
      <c r="T5" s="230"/>
      <c r="U5" s="230"/>
      <c r="V5" s="230"/>
      <c r="W5" s="19"/>
      <c r="X5" s="7"/>
      <c r="Y5" s="7"/>
      <c r="Z5" s="7"/>
      <c r="AA5" s="7"/>
      <c r="AB5" s="7"/>
      <c r="AC5" s="7"/>
      <c r="AD5" s="7"/>
      <c r="AE5" s="7"/>
      <c r="AF5" s="7"/>
      <c r="AG5" s="33"/>
      <c r="AP5" s="4" t="s">
        <v>8</v>
      </c>
      <c r="AQ5" s="4" t="b">
        <v>0</v>
      </c>
      <c r="AR5" s="4" t="b">
        <v>0</v>
      </c>
      <c r="AV5" s="149">
        <f>IF(AND(AQ5=FALSE,AR5=FALSE,AS5=FALSE,AT5=FALSE),1,0)</f>
        <v>1</v>
      </c>
      <c r="AW5" s="149" t="str">
        <f t="shared" ref="AW5:AW65" si="0">IF(AV$1=TRUE,"",AV5)</f>
        <v/>
      </c>
      <c r="AZ5" s="174" t="str">
        <f t="shared" ref="AZ5:AZ34" si="1">IF(AV$1=TRUE,"",AY5)</f>
        <v/>
      </c>
    </row>
    <row r="6" spans="2:52" ht="11.25" customHeight="1" x14ac:dyDescent="0.4">
      <c r="B6" s="256" t="s">
        <v>10</v>
      </c>
      <c r="C6" s="278" t="s">
        <v>11</v>
      </c>
      <c r="D6" s="278" t="s">
        <v>12</v>
      </c>
      <c r="E6" s="92"/>
      <c r="F6" s="282" t="s">
        <v>155</v>
      </c>
      <c r="G6" s="282"/>
      <c r="H6" s="282"/>
      <c r="I6" s="282"/>
      <c r="J6" s="282"/>
      <c r="K6" s="282"/>
      <c r="L6" s="282"/>
      <c r="M6" s="282"/>
      <c r="N6" s="283"/>
      <c r="O6" s="104"/>
      <c r="P6" s="212"/>
      <c r="Q6" s="280"/>
      <c r="R6" s="13"/>
      <c r="S6" s="177" t="s">
        <v>73</v>
      </c>
      <c r="T6" s="178"/>
      <c r="U6" s="306" t="s">
        <v>106</v>
      </c>
      <c r="V6" s="307"/>
      <c r="W6" s="76"/>
      <c r="X6" s="7"/>
      <c r="Y6" s="7"/>
      <c r="Z6" s="7"/>
      <c r="AA6" s="7"/>
      <c r="AB6" s="7"/>
      <c r="AC6" s="7"/>
      <c r="AD6" s="7"/>
      <c r="AE6" s="7"/>
      <c r="AF6" s="7"/>
      <c r="AG6" s="33"/>
      <c r="AP6" s="4" t="s">
        <v>11</v>
      </c>
      <c r="AQ6" s="4" t="b">
        <v>0</v>
      </c>
      <c r="AR6" s="4" t="b">
        <v>0</v>
      </c>
      <c r="AV6" s="149">
        <f>IF(AND(AQ6=FALSE,AR6=FALSE,AS6=FALSE,AT6=FALSE),1,0)</f>
        <v>1</v>
      </c>
      <c r="AW6" s="149" t="str">
        <f t="shared" si="0"/>
        <v/>
      </c>
      <c r="AZ6" s="174" t="str">
        <f t="shared" si="1"/>
        <v/>
      </c>
    </row>
    <row r="7" spans="2:52" ht="11.25" customHeight="1" x14ac:dyDescent="0.4">
      <c r="B7" s="273"/>
      <c r="C7" s="279"/>
      <c r="D7" s="279"/>
      <c r="E7" s="94"/>
      <c r="F7" s="284" t="s">
        <v>156</v>
      </c>
      <c r="G7" s="284"/>
      <c r="H7" s="284"/>
      <c r="I7" s="284"/>
      <c r="J7" s="284"/>
      <c r="K7" s="284"/>
      <c r="L7" s="284"/>
      <c r="M7" s="284"/>
      <c r="N7" s="285"/>
      <c r="O7" s="99"/>
      <c r="P7" s="214"/>
      <c r="Q7" s="251"/>
      <c r="R7" s="13"/>
      <c r="S7" s="179"/>
      <c r="T7" s="180"/>
      <c r="U7" s="77"/>
      <c r="V7" s="80" t="s">
        <v>108</v>
      </c>
      <c r="W7" s="81"/>
      <c r="X7" s="7"/>
      <c r="Y7" s="7"/>
      <c r="Z7" s="7"/>
      <c r="AA7" s="7"/>
      <c r="AB7" s="7"/>
      <c r="AC7" s="7"/>
      <c r="AD7" s="7"/>
      <c r="AE7" s="7"/>
      <c r="AF7" s="7"/>
      <c r="AG7" s="33"/>
      <c r="AV7" s="149"/>
      <c r="AW7" s="149"/>
      <c r="AY7" s="4" t="b">
        <v>0</v>
      </c>
      <c r="AZ7" s="174" t="str">
        <f t="shared" si="1"/>
        <v/>
      </c>
    </row>
    <row r="8" spans="2:52" ht="11.25" customHeight="1" x14ac:dyDescent="0.4">
      <c r="B8" s="256" t="s">
        <v>112</v>
      </c>
      <c r="C8" s="278" t="s">
        <v>13</v>
      </c>
      <c r="D8" s="278" t="s">
        <v>14</v>
      </c>
      <c r="E8" s="92"/>
      <c r="F8" s="105" t="s">
        <v>157</v>
      </c>
      <c r="G8" s="105"/>
      <c r="H8" s="93"/>
      <c r="I8" s="105"/>
      <c r="J8" s="105"/>
      <c r="K8" s="93"/>
      <c r="L8" s="105"/>
      <c r="M8" s="93"/>
      <c r="N8" s="106"/>
      <c r="O8" s="92"/>
      <c r="P8" s="212"/>
      <c r="Q8" s="280"/>
      <c r="R8" s="13"/>
      <c r="S8" s="181"/>
      <c r="T8" s="182"/>
      <c r="U8" s="77"/>
      <c r="V8" s="79" t="s">
        <v>240</v>
      </c>
      <c r="W8" s="78"/>
      <c r="X8" s="7"/>
      <c r="Y8" s="7"/>
      <c r="Z8" s="7"/>
      <c r="AA8" s="7"/>
      <c r="AB8" s="7"/>
      <c r="AC8" s="7"/>
      <c r="AD8" s="7"/>
      <c r="AE8" s="7"/>
      <c r="AF8" s="7"/>
      <c r="AG8" s="33"/>
      <c r="AP8" s="4" t="s">
        <v>13</v>
      </c>
      <c r="AQ8" s="4" t="b">
        <v>0</v>
      </c>
      <c r="AV8" s="149">
        <f>IF(AND(AQ8=FALSE,AR8=FALSE,AS8=FALSE,AT8=FALSE),1,0)</f>
        <v>1</v>
      </c>
      <c r="AW8" s="149" t="str">
        <f t="shared" si="0"/>
        <v/>
      </c>
      <c r="AY8" s="4" t="b">
        <v>0</v>
      </c>
      <c r="AZ8" s="174" t="str">
        <f t="shared" si="1"/>
        <v/>
      </c>
    </row>
    <row r="9" spans="2:52" ht="11.25" customHeight="1" x14ac:dyDescent="0.4">
      <c r="B9" s="277"/>
      <c r="C9" s="279"/>
      <c r="D9" s="279"/>
      <c r="E9" s="94"/>
      <c r="F9" s="284"/>
      <c r="G9" s="284"/>
      <c r="H9" s="284"/>
      <c r="I9" s="284"/>
      <c r="J9" s="284"/>
      <c r="K9" s="284"/>
      <c r="L9" s="284"/>
      <c r="M9" s="284"/>
      <c r="N9" s="285"/>
      <c r="O9" s="99"/>
      <c r="P9" s="214"/>
      <c r="Q9" s="251"/>
      <c r="R9" s="13"/>
      <c r="S9" s="183" t="s">
        <v>74</v>
      </c>
      <c r="T9" s="184"/>
      <c r="U9" s="308" t="s">
        <v>93</v>
      </c>
      <c r="V9" s="184"/>
      <c r="W9" s="121"/>
      <c r="X9" s="7"/>
      <c r="Y9" s="7"/>
      <c r="Z9" s="7"/>
      <c r="AA9" s="7"/>
      <c r="AB9" s="7"/>
      <c r="AC9" s="7"/>
      <c r="AD9" s="7"/>
      <c r="AE9" s="7"/>
      <c r="AF9" s="7"/>
      <c r="AG9" s="33"/>
      <c r="AV9" s="149"/>
      <c r="AW9" s="149"/>
      <c r="AZ9" s="174" t="str">
        <f t="shared" si="1"/>
        <v/>
      </c>
    </row>
    <row r="10" spans="2:52" ht="11.25" customHeight="1" x14ac:dyDescent="0.4">
      <c r="B10" s="277"/>
      <c r="C10" s="102" t="s">
        <v>15</v>
      </c>
      <c r="D10" s="14" t="s">
        <v>16</v>
      </c>
      <c r="E10" s="90"/>
      <c r="F10" s="210" t="s">
        <v>158</v>
      </c>
      <c r="G10" s="210"/>
      <c r="H10" s="91"/>
      <c r="I10" s="210" t="s">
        <v>159</v>
      </c>
      <c r="J10" s="210"/>
      <c r="K10" s="91"/>
      <c r="L10" s="114" t="s">
        <v>151</v>
      </c>
      <c r="M10" s="91"/>
      <c r="N10" s="115" t="s">
        <v>160</v>
      </c>
      <c r="O10" s="90"/>
      <c r="P10" s="210"/>
      <c r="Q10" s="228"/>
      <c r="R10" s="13"/>
      <c r="S10" s="183" t="s">
        <v>75</v>
      </c>
      <c r="T10" s="184"/>
      <c r="U10" s="308" t="s">
        <v>94</v>
      </c>
      <c r="V10" s="184"/>
      <c r="W10" s="21"/>
      <c r="X10" s="7"/>
      <c r="Y10" s="7"/>
      <c r="Z10" s="7"/>
      <c r="AA10" s="7"/>
      <c r="AB10" s="7"/>
      <c r="AC10" s="7"/>
      <c r="AD10" s="7"/>
      <c r="AE10" s="7"/>
      <c r="AF10" s="7"/>
      <c r="AG10" s="33"/>
      <c r="AP10" s="4" t="s">
        <v>16</v>
      </c>
      <c r="AQ10" s="4" t="b">
        <v>0</v>
      </c>
      <c r="AR10" s="4" t="b">
        <v>0</v>
      </c>
      <c r="AS10" s="4" t="b">
        <v>0</v>
      </c>
      <c r="AT10" s="4" t="b">
        <v>0</v>
      </c>
      <c r="AV10" s="149">
        <f>IF(AND(AQ10=FALSE,AR10=FALSE,AS10=FALSE,AT10=FALSE),1,0)</f>
        <v>1</v>
      </c>
      <c r="AW10" s="149" t="str">
        <f t="shared" si="0"/>
        <v/>
      </c>
      <c r="AZ10" s="174" t="str">
        <f t="shared" si="1"/>
        <v/>
      </c>
    </row>
    <row r="11" spans="2:52" ht="11.25" customHeight="1" x14ac:dyDescent="0.4">
      <c r="B11" s="277"/>
      <c r="C11" s="107"/>
      <c r="D11" s="14" t="s">
        <v>17</v>
      </c>
      <c r="E11" s="90"/>
      <c r="F11" s="114" t="s">
        <v>161</v>
      </c>
      <c r="G11" s="155"/>
      <c r="H11" s="114" t="s">
        <v>129</v>
      </c>
      <c r="I11" s="114"/>
      <c r="J11" s="114"/>
      <c r="K11" s="91"/>
      <c r="L11" s="114"/>
      <c r="M11" s="91"/>
      <c r="N11" s="115" t="s">
        <v>160</v>
      </c>
      <c r="O11" s="90"/>
      <c r="P11" s="210"/>
      <c r="Q11" s="228"/>
      <c r="R11" s="13"/>
      <c r="S11" s="183" t="s">
        <v>70</v>
      </c>
      <c r="T11" s="200"/>
      <c r="U11" s="200"/>
      <c r="V11" s="184"/>
      <c r="W11" s="125"/>
      <c r="X11" s="7"/>
      <c r="Y11" s="7"/>
      <c r="Z11" s="7"/>
      <c r="AA11" s="7"/>
      <c r="AB11" s="7"/>
      <c r="AC11" s="7"/>
      <c r="AD11" s="7"/>
      <c r="AE11" s="7"/>
      <c r="AF11" s="7"/>
      <c r="AG11" s="33"/>
      <c r="AP11" s="4" t="s">
        <v>17</v>
      </c>
      <c r="AQ11" s="4" t="b">
        <v>0</v>
      </c>
      <c r="AR11" s="4" t="b">
        <v>0</v>
      </c>
      <c r="AV11" s="149">
        <f>IF(AND(AQ11=FALSE,AR11=FALSE,AS11=FALSE,AT11=FALSE),1,0)</f>
        <v>1</v>
      </c>
      <c r="AW11" s="149" t="str">
        <f t="shared" si="0"/>
        <v/>
      </c>
      <c r="AZ11" s="174" t="str">
        <f t="shared" si="1"/>
        <v/>
      </c>
    </row>
    <row r="12" spans="2:52" ht="11.25" customHeight="1" x14ac:dyDescent="0.4">
      <c r="B12" s="277"/>
      <c r="C12" s="107"/>
      <c r="D12" s="14" t="s">
        <v>18</v>
      </c>
      <c r="E12" s="90"/>
      <c r="F12" s="210" t="s">
        <v>162</v>
      </c>
      <c r="G12" s="210"/>
      <c r="H12" s="91"/>
      <c r="I12" s="210" t="s">
        <v>163</v>
      </c>
      <c r="J12" s="210"/>
      <c r="K12" s="91"/>
      <c r="L12" s="114" t="s">
        <v>164</v>
      </c>
      <c r="M12" s="91"/>
      <c r="N12" s="115" t="s">
        <v>160</v>
      </c>
      <c r="O12" s="90"/>
      <c r="P12" s="210"/>
      <c r="Q12" s="228"/>
      <c r="R12" s="13"/>
      <c r="S12" s="183" t="s">
        <v>69</v>
      </c>
      <c r="T12" s="200"/>
      <c r="U12" s="200"/>
      <c r="V12" s="184"/>
      <c r="W12" s="125"/>
      <c r="X12" s="7"/>
      <c r="Y12" s="7"/>
      <c r="Z12" s="7"/>
      <c r="AA12" s="7"/>
      <c r="AB12" s="7"/>
      <c r="AC12" s="7"/>
      <c r="AD12" s="7"/>
      <c r="AE12" s="7"/>
      <c r="AF12" s="7"/>
      <c r="AG12" s="33"/>
      <c r="AP12" s="4" t="s">
        <v>18</v>
      </c>
      <c r="AQ12" s="4" t="b">
        <v>0</v>
      </c>
      <c r="AR12" s="4" t="b">
        <v>0</v>
      </c>
      <c r="AS12" s="4" t="b">
        <v>0</v>
      </c>
      <c r="AT12" s="4" t="b">
        <v>0</v>
      </c>
      <c r="AV12" s="149">
        <f>IF(AND(AQ12=FALSE,AR12=FALSE,AS12=FALSE,AT12=FALSE),1,0)</f>
        <v>1</v>
      </c>
      <c r="AW12" s="149" t="str">
        <f t="shared" si="0"/>
        <v/>
      </c>
      <c r="AZ12" s="174" t="str">
        <f t="shared" si="1"/>
        <v/>
      </c>
    </row>
    <row r="13" spans="2:52" ht="11.25" customHeight="1" x14ac:dyDescent="0.4">
      <c r="B13" s="277"/>
      <c r="C13" s="107"/>
      <c r="D13" s="102" t="s">
        <v>51</v>
      </c>
      <c r="E13" s="92"/>
      <c r="F13" s="210" t="s">
        <v>166</v>
      </c>
      <c r="G13" s="210"/>
      <c r="H13" s="93"/>
      <c r="I13" s="210" t="s">
        <v>165</v>
      </c>
      <c r="J13" s="210"/>
      <c r="K13" s="93"/>
      <c r="L13" s="114" t="s">
        <v>167</v>
      </c>
      <c r="M13" s="93"/>
      <c r="N13" s="115"/>
      <c r="O13" s="92"/>
      <c r="P13" s="212" t="s">
        <v>173</v>
      </c>
      <c r="Q13" s="280"/>
      <c r="R13" s="13"/>
      <c r="S13" s="116"/>
      <c r="T13" s="35"/>
      <c r="U13" s="35"/>
      <c r="V13" s="35"/>
      <c r="W13" s="35"/>
      <c r="X13" s="7"/>
      <c r="Y13" s="7"/>
      <c r="Z13" s="7"/>
      <c r="AA13" s="7"/>
      <c r="AB13" s="7"/>
      <c r="AC13" s="7"/>
      <c r="AD13" s="7"/>
      <c r="AE13" s="7"/>
      <c r="AF13" s="7"/>
      <c r="AG13" s="33"/>
      <c r="AP13" s="4" t="s">
        <v>51</v>
      </c>
      <c r="AQ13" s="4" t="b">
        <v>0</v>
      </c>
      <c r="AR13" s="4" t="b">
        <v>0</v>
      </c>
      <c r="AS13" s="4" t="b">
        <v>0</v>
      </c>
      <c r="AU13" s="209" t="b">
        <v>0</v>
      </c>
      <c r="AV13" s="149">
        <f>IF(AND(AQ13=FALSE,AR13=FALSE,AS13=FALSE,AT13=FALSE,AU13=FALSE),1,0)</f>
        <v>1</v>
      </c>
      <c r="AW13" s="149" t="str">
        <f t="shared" si="0"/>
        <v/>
      </c>
      <c r="AZ13" s="174" t="str">
        <f t="shared" si="1"/>
        <v/>
      </c>
    </row>
    <row r="14" spans="2:52" ht="11.25" customHeight="1" x14ac:dyDescent="0.4">
      <c r="B14" s="277"/>
      <c r="C14" s="107"/>
      <c r="D14" s="102" t="s">
        <v>121</v>
      </c>
      <c r="E14" s="92"/>
      <c r="F14" s="210" t="s">
        <v>187</v>
      </c>
      <c r="G14" s="210"/>
      <c r="H14" s="93"/>
      <c r="I14" s="210" t="s">
        <v>176</v>
      </c>
      <c r="J14" s="210"/>
      <c r="K14" s="114"/>
      <c r="L14" s="114" t="s">
        <v>174</v>
      </c>
      <c r="M14" s="114"/>
      <c r="N14" s="115" t="s">
        <v>175</v>
      </c>
      <c r="O14" s="94"/>
      <c r="P14" s="214"/>
      <c r="Q14" s="251"/>
      <c r="R14" s="13"/>
      <c r="S14" s="229" t="s">
        <v>135</v>
      </c>
      <c r="T14" s="230"/>
      <c r="U14" s="230"/>
      <c r="V14" s="230"/>
      <c r="W14" s="230"/>
      <c r="X14" s="7"/>
      <c r="Y14" s="7"/>
      <c r="Z14" s="7"/>
      <c r="AA14" s="7"/>
      <c r="AB14" s="7"/>
      <c r="AC14" s="7"/>
      <c r="AD14" s="7"/>
      <c r="AE14" s="7"/>
      <c r="AF14" s="7"/>
      <c r="AG14" s="33"/>
      <c r="AP14" s="4" t="s">
        <v>121</v>
      </c>
      <c r="AQ14" s="4" t="b">
        <v>0</v>
      </c>
      <c r="AR14" s="4" t="b">
        <v>0</v>
      </c>
      <c r="AS14" s="4" t="b">
        <v>0</v>
      </c>
      <c r="AT14" s="4" t="b">
        <v>0</v>
      </c>
      <c r="AU14" s="209"/>
      <c r="AV14" s="149">
        <f>IF(AND(AQ14=FALSE,AR14=FALSE,AS14=FALSE,AT14=FALSE,AU13=FALSE),1,0)</f>
        <v>1</v>
      </c>
      <c r="AW14" s="149" t="str">
        <f t="shared" si="0"/>
        <v/>
      </c>
      <c r="AZ14" s="174" t="str">
        <f t="shared" si="1"/>
        <v/>
      </c>
    </row>
    <row r="15" spans="2:52" ht="11.25" customHeight="1" x14ac:dyDescent="0.4">
      <c r="B15" s="277"/>
      <c r="C15" s="278" t="s">
        <v>19</v>
      </c>
      <c r="D15" s="278" t="s">
        <v>20</v>
      </c>
      <c r="E15" s="92"/>
      <c r="F15" s="212" t="s">
        <v>181</v>
      </c>
      <c r="G15" s="212"/>
      <c r="H15" s="93"/>
      <c r="I15" s="212" t="s">
        <v>180</v>
      </c>
      <c r="J15" s="212"/>
      <c r="K15" s="93"/>
      <c r="L15" s="105" t="s">
        <v>179</v>
      </c>
      <c r="M15" s="93"/>
      <c r="N15" s="106" t="s">
        <v>178</v>
      </c>
      <c r="O15" s="92"/>
      <c r="P15" s="212"/>
      <c r="Q15" s="280"/>
      <c r="R15" s="13"/>
      <c r="S15" s="164"/>
      <c r="T15" s="235" t="s">
        <v>242</v>
      </c>
      <c r="U15" s="235"/>
      <c r="V15" s="236"/>
      <c r="W15" s="15"/>
      <c r="X15" s="7"/>
      <c r="Y15" s="7"/>
      <c r="Z15" s="7"/>
      <c r="AA15" s="7"/>
      <c r="AB15" s="7"/>
      <c r="AC15" s="7"/>
      <c r="AD15" s="7"/>
      <c r="AE15" s="7"/>
      <c r="AF15" s="7"/>
      <c r="AG15" s="33"/>
      <c r="AP15" s="4" t="s">
        <v>184</v>
      </c>
      <c r="AQ15" s="4" t="b">
        <v>0</v>
      </c>
      <c r="AR15" s="4" t="b">
        <v>0</v>
      </c>
      <c r="AS15" s="4" t="b">
        <v>0</v>
      </c>
      <c r="AT15" s="4" t="b">
        <v>0</v>
      </c>
      <c r="AV15" s="209">
        <f>IF(AND(AQ15=FALSE,AR15=FALSE,AS15=FALSE,AT15=FALSE,AQ16=FALSE,AR16=FALSE),1,0)</f>
        <v>1</v>
      </c>
      <c r="AW15" s="149" t="str">
        <f t="shared" si="0"/>
        <v/>
      </c>
      <c r="AX15" s="209"/>
      <c r="AY15" s="4" t="b">
        <v>0</v>
      </c>
      <c r="AZ15" s="174" t="str">
        <f t="shared" si="1"/>
        <v/>
      </c>
    </row>
    <row r="16" spans="2:52" ht="11.25" customHeight="1" x14ac:dyDescent="0.4">
      <c r="B16" s="277"/>
      <c r="C16" s="281"/>
      <c r="D16" s="279"/>
      <c r="E16" s="94"/>
      <c r="F16" s="214" t="s">
        <v>182</v>
      </c>
      <c r="G16" s="214"/>
      <c r="H16" s="214"/>
      <c r="I16" s="214"/>
      <c r="J16" s="214"/>
      <c r="K16" s="214"/>
      <c r="L16" s="214"/>
      <c r="M16" s="100"/>
      <c r="N16" s="101" t="s">
        <v>151</v>
      </c>
      <c r="O16" s="99"/>
      <c r="P16" s="214"/>
      <c r="Q16" s="251"/>
      <c r="R16" s="13"/>
      <c r="S16" s="84"/>
      <c r="T16" s="85"/>
      <c r="U16" s="298" t="s">
        <v>97</v>
      </c>
      <c r="V16" s="299"/>
      <c r="W16" s="72"/>
      <c r="X16" s="7"/>
      <c r="Y16" s="7"/>
      <c r="Z16" s="7"/>
      <c r="AA16" s="7"/>
      <c r="AB16" s="7"/>
      <c r="AC16" s="7"/>
      <c r="AD16" s="231">
        <v>4.8611111111111112E-2</v>
      </c>
      <c r="AE16" s="232"/>
      <c r="AF16" s="7"/>
      <c r="AG16" s="33"/>
      <c r="AQ16" s="4" t="b">
        <v>0</v>
      </c>
      <c r="AR16" s="4" t="b">
        <v>0</v>
      </c>
      <c r="AV16" s="209"/>
      <c r="AW16" s="149"/>
      <c r="AX16" s="234"/>
      <c r="AZ16" s="174" t="str">
        <f t="shared" si="1"/>
        <v/>
      </c>
    </row>
    <row r="17" spans="2:52" ht="11.25" customHeight="1" x14ac:dyDescent="0.4">
      <c r="B17" s="277"/>
      <c r="C17" s="281"/>
      <c r="D17" s="278" t="s">
        <v>21</v>
      </c>
      <c r="E17" s="92"/>
      <c r="F17" s="212" t="s">
        <v>188</v>
      </c>
      <c r="G17" s="212"/>
      <c r="H17" s="93"/>
      <c r="I17" s="212" t="s">
        <v>189</v>
      </c>
      <c r="J17" s="212"/>
      <c r="K17" s="93"/>
      <c r="L17" s="105" t="s">
        <v>190</v>
      </c>
      <c r="M17" s="93"/>
      <c r="N17" s="106"/>
      <c r="O17" s="92"/>
      <c r="P17" s="212"/>
      <c r="Q17" s="280"/>
      <c r="R17" s="13"/>
      <c r="S17" s="166"/>
      <c r="T17" s="237" t="s">
        <v>244</v>
      </c>
      <c r="U17" s="237"/>
      <c r="V17" s="238"/>
      <c r="W17" s="48"/>
      <c r="X17" s="7"/>
      <c r="Y17" s="7"/>
      <c r="Z17" s="7"/>
      <c r="AA17" s="7"/>
      <c r="AB17" s="7"/>
      <c r="AC17" s="7"/>
      <c r="AD17" s="7"/>
      <c r="AE17" s="7"/>
      <c r="AF17" s="51"/>
      <c r="AG17" s="33"/>
      <c r="AP17" s="4" t="s">
        <v>183</v>
      </c>
      <c r="AQ17" s="4" t="b">
        <v>0</v>
      </c>
      <c r="AR17" s="4" t="b">
        <v>0</v>
      </c>
      <c r="AS17" s="4" t="b">
        <v>0</v>
      </c>
      <c r="AV17" s="209">
        <f>IF(AND(AQ17=FALSE,AR17=FALSE,AS17=FALSE,AT17=FALSE,AQ18=FALSE,AR18=FALSE),1,0)</f>
        <v>1</v>
      </c>
      <c r="AW17" s="149" t="str">
        <f t="shared" si="0"/>
        <v/>
      </c>
      <c r="AX17" s="209"/>
      <c r="AY17" s="4" t="b">
        <v>0</v>
      </c>
      <c r="AZ17" s="174" t="str">
        <f t="shared" si="1"/>
        <v/>
      </c>
    </row>
    <row r="18" spans="2:52" ht="11.25" customHeight="1" x14ac:dyDescent="0.4">
      <c r="B18" s="277"/>
      <c r="C18" s="279"/>
      <c r="D18" s="279"/>
      <c r="E18" s="94"/>
      <c r="F18" s="214" t="s">
        <v>191</v>
      </c>
      <c r="G18" s="214"/>
      <c r="H18" s="95"/>
      <c r="I18" s="214" t="s">
        <v>151</v>
      </c>
      <c r="J18" s="214"/>
      <c r="K18" s="95"/>
      <c r="L18" s="100"/>
      <c r="M18" s="95"/>
      <c r="N18" s="101"/>
      <c r="O18" s="94"/>
      <c r="P18" s="214"/>
      <c r="Q18" s="251"/>
      <c r="R18" s="13"/>
      <c r="S18" s="116"/>
      <c r="T18" s="35"/>
      <c r="U18" s="35"/>
      <c r="V18" s="35"/>
      <c r="W18" s="35"/>
      <c r="X18" s="7"/>
      <c r="Y18" s="7"/>
      <c r="Z18" s="7"/>
      <c r="AA18" s="7"/>
      <c r="AB18" s="7"/>
      <c r="AC18" s="7"/>
      <c r="AD18" s="7"/>
      <c r="AE18" s="7"/>
      <c r="AF18" s="7"/>
      <c r="AG18" s="33"/>
      <c r="AQ18" s="4" t="b">
        <v>0</v>
      </c>
      <c r="AR18" s="4" t="b">
        <v>0</v>
      </c>
      <c r="AV18" s="209"/>
      <c r="AW18" s="149"/>
      <c r="AX18" s="234"/>
      <c r="AZ18" s="174" t="str">
        <f t="shared" si="1"/>
        <v/>
      </c>
    </row>
    <row r="19" spans="2:52" ht="11.25" customHeight="1" x14ac:dyDescent="0.4">
      <c r="B19" s="277"/>
      <c r="C19" s="278" t="s">
        <v>22</v>
      </c>
      <c r="D19" s="14" t="s">
        <v>99</v>
      </c>
      <c r="E19" s="90"/>
      <c r="F19" s="210" t="s">
        <v>192</v>
      </c>
      <c r="G19" s="210"/>
      <c r="H19" s="210"/>
      <c r="I19" s="210"/>
      <c r="J19" s="91"/>
      <c r="K19" s="91"/>
      <c r="L19" s="114"/>
      <c r="M19" s="91"/>
      <c r="N19" s="115"/>
      <c r="O19" s="90"/>
      <c r="P19" s="210" t="s">
        <v>185</v>
      </c>
      <c r="Q19" s="228"/>
      <c r="R19" s="13"/>
      <c r="S19" s="84"/>
      <c r="T19" s="35"/>
      <c r="U19" s="35"/>
      <c r="V19" s="35"/>
      <c r="W19" s="35"/>
      <c r="X19" s="7"/>
      <c r="Y19" s="7"/>
      <c r="Z19" s="7"/>
      <c r="AA19" s="7"/>
      <c r="AB19" s="7"/>
      <c r="AC19" s="7"/>
      <c r="AD19" s="7"/>
      <c r="AE19" s="7"/>
      <c r="AF19" s="7"/>
      <c r="AG19" s="33"/>
      <c r="AP19" s="4" t="s">
        <v>22</v>
      </c>
      <c r="AQ19" s="4" t="b">
        <v>0</v>
      </c>
      <c r="AU19" s="4" t="b">
        <v>0</v>
      </c>
      <c r="AV19" s="149">
        <f t="shared" ref="AV19:AV28" si="2">IF(AND(AQ19=FALSE,AR19=FALSE,AS19=FALSE,AT19=FALSE,AU19=FALSE),1,0)</f>
        <v>1</v>
      </c>
      <c r="AW19" s="149" t="str">
        <f t="shared" si="0"/>
        <v/>
      </c>
      <c r="AZ19" s="174" t="str">
        <f t="shared" si="1"/>
        <v/>
      </c>
    </row>
    <row r="20" spans="2:52" ht="11.25" customHeight="1" x14ac:dyDescent="0.4">
      <c r="B20" s="277"/>
      <c r="C20" s="281"/>
      <c r="D20" s="14" t="s">
        <v>122</v>
      </c>
      <c r="E20" s="90"/>
      <c r="F20" s="210" t="s">
        <v>193</v>
      </c>
      <c r="G20" s="210"/>
      <c r="H20" s="91"/>
      <c r="I20" s="210" t="s">
        <v>198</v>
      </c>
      <c r="J20" s="210"/>
      <c r="K20" s="210"/>
      <c r="L20" s="210"/>
      <c r="M20" s="91"/>
      <c r="N20" s="115"/>
      <c r="O20" s="90"/>
      <c r="P20" s="210"/>
      <c r="Q20" s="228"/>
      <c r="R20" s="13"/>
      <c r="S20" s="196" t="s">
        <v>116</v>
      </c>
      <c r="T20" s="197"/>
      <c r="U20" s="195"/>
      <c r="V20" s="66"/>
      <c r="W20" s="117"/>
      <c r="X20" s="45"/>
      <c r="Y20" s="45"/>
      <c r="Z20" s="45"/>
      <c r="AA20" s="45"/>
      <c r="AB20" s="45"/>
      <c r="AC20" s="45"/>
      <c r="AD20" s="45"/>
      <c r="AE20" s="45"/>
      <c r="AF20" s="45"/>
      <c r="AG20" s="46"/>
      <c r="AQ20" s="4" t="b">
        <v>0</v>
      </c>
      <c r="AR20" s="4" t="b">
        <v>0</v>
      </c>
      <c r="AV20" s="149">
        <f t="shared" si="2"/>
        <v>1</v>
      </c>
      <c r="AW20" s="149" t="str">
        <f t="shared" si="0"/>
        <v/>
      </c>
      <c r="AZ20" s="174" t="str">
        <f t="shared" si="1"/>
        <v/>
      </c>
    </row>
    <row r="21" spans="2:52" ht="11.25" customHeight="1" x14ac:dyDescent="0.4">
      <c r="B21" s="277"/>
      <c r="C21" s="107"/>
      <c r="D21" s="63" t="s">
        <v>102</v>
      </c>
      <c r="E21" s="104"/>
      <c r="F21" s="210" t="s">
        <v>193</v>
      </c>
      <c r="G21" s="210"/>
      <c r="H21" s="105"/>
      <c r="I21" s="210" t="s">
        <v>198</v>
      </c>
      <c r="J21" s="210"/>
      <c r="K21" s="210"/>
      <c r="L21" s="210"/>
      <c r="M21" s="93"/>
      <c r="N21" s="106"/>
      <c r="O21" s="92"/>
      <c r="P21" s="212"/>
      <c r="Q21" s="280"/>
      <c r="R21" s="13"/>
      <c r="S21" s="116"/>
      <c r="T21" s="35"/>
      <c r="U21" s="35"/>
      <c r="V21" s="35"/>
      <c r="W21" s="35"/>
      <c r="X21" s="7"/>
      <c r="Y21" s="7"/>
      <c r="Z21" s="7"/>
      <c r="AA21" s="7"/>
      <c r="AB21" s="7"/>
      <c r="AC21" s="7"/>
      <c r="AD21" s="7"/>
      <c r="AE21" s="7"/>
      <c r="AF21" s="7"/>
      <c r="AG21" s="33"/>
      <c r="AQ21" s="4" t="b">
        <v>0</v>
      </c>
      <c r="AR21" s="4" t="b">
        <v>0</v>
      </c>
      <c r="AV21" s="149">
        <f t="shared" si="2"/>
        <v>1</v>
      </c>
      <c r="AW21" s="149" t="str">
        <f t="shared" si="0"/>
        <v/>
      </c>
      <c r="AZ21" s="174" t="str">
        <f t="shared" si="1"/>
        <v/>
      </c>
    </row>
    <row r="22" spans="2:52" ht="11.25" customHeight="1" x14ac:dyDescent="0.4">
      <c r="B22" s="256" t="s">
        <v>113</v>
      </c>
      <c r="C22" s="102" t="s">
        <v>23</v>
      </c>
      <c r="D22" s="102" t="s">
        <v>123</v>
      </c>
      <c r="E22" s="92"/>
      <c r="F22" s="210" t="s">
        <v>103</v>
      </c>
      <c r="G22" s="210"/>
      <c r="H22" s="93"/>
      <c r="I22" s="105"/>
      <c r="J22" s="114"/>
      <c r="K22" s="93"/>
      <c r="L22" s="105"/>
      <c r="M22" s="93"/>
      <c r="N22" s="106"/>
      <c r="O22" s="92"/>
      <c r="P22" s="212"/>
      <c r="Q22" s="280"/>
      <c r="R22" s="13"/>
      <c r="S22" s="296" t="s">
        <v>142</v>
      </c>
      <c r="T22" s="297"/>
      <c r="U22" s="297"/>
      <c r="V22" s="297"/>
      <c r="W22" s="297"/>
      <c r="X22" s="7"/>
      <c r="Y22" s="7"/>
      <c r="Z22" s="7"/>
      <c r="AA22" s="7"/>
      <c r="AB22" s="7"/>
      <c r="AC22" s="7"/>
      <c r="AD22" s="7"/>
      <c r="AE22" s="7"/>
      <c r="AF22" s="7"/>
      <c r="AG22" s="33"/>
      <c r="AP22" s="4" t="s">
        <v>23</v>
      </c>
      <c r="AQ22" s="4" t="b">
        <v>0</v>
      </c>
      <c r="AV22" s="149">
        <f t="shared" si="2"/>
        <v>1</v>
      </c>
      <c r="AW22" s="149" t="str">
        <f t="shared" si="0"/>
        <v/>
      </c>
      <c r="AZ22" s="174" t="str">
        <f t="shared" si="1"/>
        <v/>
      </c>
    </row>
    <row r="23" spans="2:52" ht="11.25" customHeight="1" x14ac:dyDescent="0.4">
      <c r="B23" s="277"/>
      <c r="C23" s="278" t="s">
        <v>24</v>
      </c>
      <c r="D23" s="14" t="s">
        <v>25</v>
      </c>
      <c r="E23" s="90"/>
      <c r="F23" s="210" t="s">
        <v>194</v>
      </c>
      <c r="G23" s="210"/>
      <c r="H23" s="91"/>
      <c r="I23" s="210" t="s">
        <v>195</v>
      </c>
      <c r="J23" s="210"/>
      <c r="K23" s="91"/>
      <c r="L23" s="114" t="s">
        <v>196</v>
      </c>
      <c r="M23" s="91"/>
      <c r="N23" s="115" t="s">
        <v>197</v>
      </c>
      <c r="O23" s="90"/>
      <c r="P23" s="210" t="s">
        <v>186</v>
      </c>
      <c r="Q23" s="228"/>
      <c r="R23" s="13"/>
      <c r="S23" s="164"/>
      <c r="T23" s="300" t="s">
        <v>239</v>
      </c>
      <c r="U23" s="300"/>
      <c r="V23" s="301"/>
      <c r="W23" s="15" t="s">
        <v>109</v>
      </c>
      <c r="X23" s="7"/>
      <c r="Y23" s="7"/>
      <c r="Z23" s="7"/>
      <c r="AA23" s="7"/>
      <c r="AB23" s="7"/>
      <c r="AC23" s="7"/>
      <c r="AD23" s="7"/>
      <c r="AE23" s="7"/>
      <c r="AF23" s="7"/>
      <c r="AG23" s="33"/>
      <c r="AK23" s="82"/>
      <c r="AL23" s="82"/>
      <c r="AM23" s="82"/>
      <c r="AN23" s="83"/>
      <c r="AP23" s="4" t="s">
        <v>24</v>
      </c>
      <c r="AQ23" s="4" t="b">
        <v>0</v>
      </c>
      <c r="AR23" s="4" t="b">
        <v>0</v>
      </c>
      <c r="AS23" s="4" t="b">
        <v>0</v>
      </c>
      <c r="AT23" s="4" t="b">
        <v>0</v>
      </c>
      <c r="AU23" s="4" t="b">
        <v>0</v>
      </c>
      <c r="AV23" s="149">
        <f t="shared" si="2"/>
        <v>1</v>
      </c>
      <c r="AW23" s="149" t="str">
        <f t="shared" si="0"/>
        <v/>
      </c>
      <c r="AY23" s="4" t="b">
        <v>0</v>
      </c>
      <c r="AZ23" s="174" t="str">
        <f t="shared" si="1"/>
        <v/>
      </c>
    </row>
    <row r="24" spans="2:52" ht="11.25" customHeight="1" x14ac:dyDescent="0.4">
      <c r="B24" s="277"/>
      <c r="C24" s="281"/>
      <c r="D24" s="14" t="s">
        <v>50</v>
      </c>
      <c r="E24" s="90"/>
      <c r="F24" s="210" t="s">
        <v>199</v>
      </c>
      <c r="G24" s="210"/>
      <c r="H24" s="91"/>
      <c r="I24" s="210" t="s">
        <v>200</v>
      </c>
      <c r="J24" s="210"/>
      <c r="K24" s="91"/>
      <c r="L24" s="114" t="s">
        <v>197</v>
      </c>
      <c r="M24" s="91"/>
      <c r="N24" s="115"/>
      <c r="O24" s="90"/>
      <c r="P24" s="210"/>
      <c r="Q24" s="228"/>
      <c r="R24" s="13"/>
      <c r="S24" s="84"/>
      <c r="T24" s="160"/>
      <c r="U24" s="298" t="s">
        <v>97</v>
      </c>
      <c r="V24" s="299"/>
      <c r="W24" s="72"/>
      <c r="X24" s="7"/>
      <c r="Y24" s="7"/>
      <c r="Z24" s="7"/>
      <c r="AA24" s="7"/>
      <c r="AB24" s="7"/>
      <c r="AC24" s="7"/>
      <c r="AD24" s="7"/>
      <c r="AE24" s="7"/>
      <c r="AF24" s="7"/>
      <c r="AG24" s="33"/>
      <c r="AQ24" s="4" t="b">
        <v>0</v>
      </c>
      <c r="AR24" s="4" t="b">
        <v>0</v>
      </c>
      <c r="AS24" s="4" t="b">
        <v>0</v>
      </c>
      <c r="AV24" s="149">
        <f t="shared" si="2"/>
        <v>1</v>
      </c>
      <c r="AW24" s="149" t="str">
        <f t="shared" si="0"/>
        <v/>
      </c>
      <c r="AZ24" s="174" t="str">
        <f t="shared" si="1"/>
        <v/>
      </c>
    </row>
    <row r="25" spans="2:52" ht="11.25" customHeight="1" x14ac:dyDescent="0.4">
      <c r="B25" s="277"/>
      <c r="C25" s="281"/>
      <c r="D25" s="14" t="s">
        <v>26</v>
      </c>
      <c r="E25" s="90"/>
      <c r="F25" s="252" t="s">
        <v>57</v>
      </c>
      <c r="G25" s="252"/>
      <c r="H25" s="252"/>
      <c r="I25" s="252"/>
      <c r="J25" s="252"/>
      <c r="K25" s="252"/>
      <c r="L25" s="252"/>
      <c r="M25" s="252"/>
      <c r="N25" s="253"/>
      <c r="O25" s="113"/>
      <c r="P25" s="210" t="s">
        <v>203</v>
      </c>
      <c r="Q25" s="228"/>
      <c r="R25" s="13"/>
      <c r="S25" s="167"/>
      <c r="T25" s="185" t="s">
        <v>243</v>
      </c>
      <c r="U25" s="185"/>
      <c r="V25" s="186"/>
      <c r="W25" s="74"/>
      <c r="X25" s="7"/>
      <c r="Y25" s="7"/>
      <c r="Z25" s="7"/>
      <c r="AA25" s="7"/>
      <c r="AB25" s="7"/>
      <c r="AC25" s="7"/>
      <c r="AD25" s="7"/>
      <c r="AE25" s="7"/>
      <c r="AF25" s="7"/>
      <c r="AG25" s="33"/>
      <c r="AQ25" s="4" t="b">
        <v>0</v>
      </c>
      <c r="AU25" s="4" t="b">
        <v>0</v>
      </c>
      <c r="AV25" s="149">
        <f t="shared" si="2"/>
        <v>1</v>
      </c>
      <c r="AW25" s="149" t="str">
        <f t="shared" si="0"/>
        <v/>
      </c>
      <c r="AY25" s="4" t="b">
        <v>0</v>
      </c>
      <c r="AZ25" s="174" t="str">
        <f t="shared" si="1"/>
        <v/>
      </c>
    </row>
    <row r="26" spans="2:52" ht="11.25" customHeight="1" x14ac:dyDescent="0.4">
      <c r="B26" s="277"/>
      <c r="C26" s="279"/>
      <c r="D26" s="102" t="s">
        <v>56</v>
      </c>
      <c r="E26" s="92"/>
      <c r="F26" s="252" t="s">
        <v>201</v>
      </c>
      <c r="G26" s="252"/>
      <c r="H26" s="252"/>
      <c r="I26" s="252"/>
      <c r="J26" s="252"/>
      <c r="K26" s="252"/>
      <c r="L26" s="252"/>
      <c r="M26" s="252"/>
      <c r="N26" s="253"/>
      <c r="O26" s="113"/>
      <c r="P26" s="210"/>
      <c r="Q26" s="228"/>
      <c r="R26" s="13"/>
      <c r="S26" s="162"/>
      <c r="T26" s="161"/>
      <c r="U26" s="298" t="s">
        <v>97</v>
      </c>
      <c r="V26" s="299"/>
      <c r="W26" s="72"/>
      <c r="X26" s="7"/>
      <c r="Y26" s="7"/>
      <c r="Z26" s="7"/>
      <c r="AA26" s="7"/>
      <c r="AB26" s="7"/>
      <c r="AC26" s="7"/>
      <c r="AD26" s="7"/>
      <c r="AE26" s="7"/>
      <c r="AF26" s="7"/>
      <c r="AG26" s="33"/>
      <c r="AQ26" s="4" t="b">
        <v>0</v>
      </c>
      <c r="AV26" s="149">
        <f t="shared" si="2"/>
        <v>1</v>
      </c>
      <c r="AW26" s="149" t="str">
        <f t="shared" si="0"/>
        <v/>
      </c>
      <c r="AZ26" s="174" t="str">
        <f t="shared" si="1"/>
        <v/>
      </c>
    </row>
    <row r="27" spans="2:52" ht="11.25" customHeight="1" x14ac:dyDescent="0.4">
      <c r="B27" s="277"/>
      <c r="C27" s="278" t="s">
        <v>27</v>
      </c>
      <c r="D27" s="102" t="s">
        <v>58</v>
      </c>
      <c r="E27" s="92"/>
      <c r="F27" s="210" t="s">
        <v>194</v>
      </c>
      <c r="G27" s="210"/>
      <c r="H27" s="93"/>
      <c r="I27" s="210" t="s">
        <v>195</v>
      </c>
      <c r="J27" s="210"/>
      <c r="K27" s="93"/>
      <c r="L27" s="114" t="s">
        <v>202</v>
      </c>
      <c r="M27" s="93"/>
      <c r="N27" s="115" t="s">
        <v>197</v>
      </c>
      <c r="O27" s="92"/>
      <c r="P27" s="210"/>
      <c r="Q27" s="228"/>
      <c r="R27" s="13"/>
      <c r="S27" s="84"/>
      <c r="T27" s="35"/>
      <c r="U27" s="35"/>
      <c r="V27" s="35"/>
      <c r="W27" s="35"/>
      <c r="X27" s="7"/>
      <c r="Y27" s="7"/>
      <c r="Z27" s="7"/>
      <c r="AA27" s="7"/>
      <c r="AB27" s="7"/>
      <c r="AC27" s="7"/>
      <c r="AD27" s="7"/>
      <c r="AE27" s="7"/>
      <c r="AF27" s="7"/>
      <c r="AG27" s="33"/>
      <c r="AP27" s="4" t="s">
        <v>27</v>
      </c>
      <c r="AQ27" s="4" t="b">
        <v>0</v>
      </c>
      <c r="AR27" s="4" t="b">
        <v>0</v>
      </c>
      <c r="AS27" s="4" t="b">
        <v>0</v>
      </c>
      <c r="AT27" s="4" t="b">
        <v>0</v>
      </c>
      <c r="AV27" s="149">
        <f t="shared" si="2"/>
        <v>1</v>
      </c>
      <c r="AW27" s="149" t="str">
        <f t="shared" si="0"/>
        <v/>
      </c>
      <c r="AZ27" s="174" t="str">
        <f t="shared" si="1"/>
        <v/>
      </c>
    </row>
    <row r="28" spans="2:52" ht="11.25" customHeight="1" x14ac:dyDescent="0.4">
      <c r="B28" s="277"/>
      <c r="C28" s="281"/>
      <c r="D28" s="63"/>
      <c r="E28" s="105"/>
      <c r="F28" s="294" t="s">
        <v>204</v>
      </c>
      <c r="G28" s="294"/>
      <c r="H28" s="294"/>
      <c r="I28" s="294"/>
      <c r="J28" s="295"/>
      <c r="K28" s="110"/>
      <c r="L28" s="294" t="s">
        <v>205</v>
      </c>
      <c r="M28" s="294"/>
      <c r="N28" s="213"/>
      <c r="O28" s="92"/>
      <c r="P28" s="212" t="s">
        <v>238</v>
      </c>
      <c r="Q28" s="280"/>
      <c r="R28" s="13"/>
      <c r="S28" s="193" t="s">
        <v>117</v>
      </c>
      <c r="T28" s="194"/>
      <c r="U28" s="195"/>
      <c r="V28" s="45"/>
      <c r="W28" s="117"/>
      <c r="X28" s="45"/>
      <c r="Y28" s="45"/>
      <c r="Z28" s="45"/>
      <c r="AA28" s="45"/>
      <c r="AB28" s="45"/>
      <c r="AC28" s="45"/>
      <c r="AD28" s="45"/>
      <c r="AE28" s="45"/>
      <c r="AF28" s="45"/>
      <c r="AG28" s="46"/>
      <c r="AQ28" s="4" t="b">
        <v>0</v>
      </c>
      <c r="AR28" s="4" t="b">
        <v>0</v>
      </c>
      <c r="AU28" s="209" t="b">
        <v>0</v>
      </c>
      <c r="AV28" s="149">
        <f t="shared" si="2"/>
        <v>1</v>
      </c>
      <c r="AW28" s="149" t="str">
        <f t="shared" si="0"/>
        <v/>
      </c>
      <c r="AZ28" s="174" t="str">
        <f t="shared" si="1"/>
        <v/>
      </c>
    </row>
    <row r="29" spans="2:52" ht="11.25" customHeight="1" x14ac:dyDescent="0.4">
      <c r="B29" s="277"/>
      <c r="C29" s="281"/>
      <c r="D29" s="148" t="s">
        <v>131</v>
      </c>
      <c r="E29" s="140" t="s">
        <v>154</v>
      </c>
      <c r="F29" s="138"/>
      <c r="G29" s="150"/>
      <c r="H29" s="141" t="s">
        <v>130</v>
      </c>
      <c r="I29" s="119"/>
      <c r="J29" s="153"/>
      <c r="K29" s="144"/>
      <c r="L29" s="120"/>
      <c r="M29" s="144"/>
      <c r="N29" s="108"/>
      <c r="O29" s="157"/>
      <c r="P29" s="249"/>
      <c r="Q29" s="250"/>
      <c r="R29" s="13"/>
      <c r="S29" s="116"/>
      <c r="T29" s="35"/>
      <c r="U29" s="35"/>
      <c r="V29" s="35"/>
      <c r="W29" s="35"/>
      <c r="X29" s="7"/>
      <c r="Y29" s="7"/>
      <c r="Z29" s="7"/>
      <c r="AA29" s="7"/>
      <c r="AB29" s="7"/>
      <c r="AC29" s="7"/>
      <c r="AD29" s="7"/>
      <c r="AE29" s="7"/>
      <c r="AF29" s="7"/>
      <c r="AG29" s="33"/>
      <c r="AQ29" s="4">
        <f>IF(AQ28=TRUE,IF(G29="",0,1),0)</f>
        <v>0</v>
      </c>
      <c r="AR29" s="216">
        <f>IF(AQ28=TRUE,IF(SUM(AQ29:AQ31)=3,0,1),0)</f>
        <v>0</v>
      </c>
      <c r="AS29" s="4">
        <f>IF(AQ28=TRUE,IF(J29="",0,1),0)</f>
        <v>0</v>
      </c>
      <c r="AT29" s="216">
        <f>IF(SUM(AS29:AS31)=0,0,IF(SUM(AS29:AS31)=3,0,1))</f>
        <v>0</v>
      </c>
      <c r="AU29" s="209"/>
      <c r="AV29" s="149"/>
      <c r="AW29" s="149"/>
      <c r="AZ29" s="174" t="str">
        <f t="shared" si="1"/>
        <v/>
      </c>
    </row>
    <row r="30" spans="2:52" ht="11.25" customHeight="1" x14ac:dyDescent="0.4">
      <c r="B30" s="277"/>
      <c r="C30" s="281"/>
      <c r="D30" s="67" t="s">
        <v>132</v>
      </c>
      <c r="E30" s="141" t="s">
        <v>154</v>
      </c>
      <c r="F30" s="119"/>
      <c r="G30" s="151"/>
      <c r="H30" s="141" t="s">
        <v>130</v>
      </c>
      <c r="I30" s="119"/>
      <c r="J30" s="153"/>
      <c r="K30" s="145"/>
      <c r="L30" s="302"/>
      <c r="M30" s="302"/>
      <c r="N30" s="303"/>
      <c r="O30" s="118"/>
      <c r="P30" s="249"/>
      <c r="Q30" s="250"/>
      <c r="R30" s="13"/>
      <c r="S30" s="296" t="s">
        <v>136</v>
      </c>
      <c r="T30" s="297"/>
      <c r="U30" s="297"/>
      <c r="V30" s="297"/>
      <c r="W30" s="35"/>
      <c r="X30" s="7"/>
      <c r="Y30" s="7"/>
      <c r="Z30" s="7"/>
      <c r="AA30" s="7"/>
      <c r="AB30" s="7"/>
      <c r="AC30" s="7"/>
      <c r="AD30" s="7"/>
      <c r="AE30" s="7"/>
      <c r="AF30" s="7"/>
      <c r="AG30" s="33"/>
      <c r="AQ30" s="4">
        <f>IF(AQ28=TRUE,IF(G30="",0,1),0)</f>
        <v>0</v>
      </c>
      <c r="AR30" s="216"/>
      <c r="AS30" s="4">
        <f>IF(AQ28=TRUE,IF(J30="",0,1),0)</f>
        <v>0</v>
      </c>
      <c r="AT30" s="216"/>
      <c r="AU30" s="209"/>
      <c r="AV30" s="149"/>
      <c r="AW30" s="149"/>
      <c r="AZ30" s="174" t="str">
        <f t="shared" si="1"/>
        <v/>
      </c>
    </row>
    <row r="31" spans="2:52" ht="11.25" customHeight="1" x14ac:dyDescent="0.4">
      <c r="B31" s="277"/>
      <c r="C31" s="281"/>
      <c r="D31" s="67" t="s">
        <v>133</v>
      </c>
      <c r="E31" s="142" t="s">
        <v>154</v>
      </c>
      <c r="F31" s="68"/>
      <c r="G31" s="152"/>
      <c r="H31" s="142" t="s">
        <v>130</v>
      </c>
      <c r="I31" s="68"/>
      <c r="J31" s="154"/>
      <c r="K31" s="146"/>
      <c r="L31" s="68"/>
      <c r="M31" s="145"/>
      <c r="N31" s="70"/>
      <c r="O31" s="147"/>
      <c r="P31" s="249"/>
      <c r="Q31" s="250"/>
      <c r="R31" s="13"/>
      <c r="S31" s="166"/>
      <c r="T31" s="198" t="s">
        <v>242</v>
      </c>
      <c r="U31" s="198"/>
      <c r="V31" s="199"/>
      <c r="W31" s="48" t="s">
        <v>100</v>
      </c>
      <c r="X31" s="7"/>
      <c r="Y31" s="7"/>
      <c r="Z31" s="7"/>
      <c r="AA31" s="7"/>
      <c r="AB31" s="7"/>
      <c r="AC31" s="7"/>
      <c r="AD31" s="7"/>
      <c r="AE31" s="7"/>
      <c r="AF31" s="7"/>
      <c r="AG31" s="33"/>
      <c r="AQ31" s="4">
        <f>IF(AQ28=TRUE,IF(G31="",0,1),0)</f>
        <v>0</v>
      </c>
      <c r="AR31" s="216"/>
      <c r="AS31" s="4">
        <f>IF(AQ28=TRUE,IF(J31="",0,1),0)</f>
        <v>0</v>
      </c>
      <c r="AT31" s="216"/>
      <c r="AU31" s="209"/>
      <c r="AV31" s="149"/>
      <c r="AW31" s="149"/>
      <c r="AY31" s="4" t="b">
        <v>0</v>
      </c>
      <c r="AZ31" s="174" t="str">
        <f t="shared" si="1"/>
        <v/>
      </c>
    </row>
    <row r="32" spans="2:52" ht="11.25" customHeight="1" x14ac:dyDescent="0.4">
      <c r="B32" s="277"/>
      <c r="C32" s="281"/>
      <c r="D32" s="64"/>
      <c r="E32" s="99"/>
      <c r="F32" s="304" t="s">
        <v>206</v>
      </c>
      <c r="G32" s="304"/>
      <c r="H32" s="304"/>
      <c r="I32" s="304"/>
      <c r="J32" s="304"/>
      <c r="K32" s="304"/>
      <c r="L32" s="304"/>
      <c r="M32" s="304"/>
      <c r="N32" s="305"/>
      <c r="O32" s="99"/>
      <c r="P32" s="214"/>
      <c r="Q32" s="251"/>
      <c r="R32" s="13"/>
      <c r="S32" s="166"/>
      <c r="T32" s="198" t="s">
        <v>243</v>
      </c>
      <c r="U32" s="198"/>
      <c r="V32" s="199"/>
      <c r="W32" s="73"/>
      <c r="X32" s="7"/>
      <c r="Y32" s="7"/>
      <c r="Z32" s="7"/>
      <c r="AA32" s="7"/>
      <c r="AB32" s="7"/>
      <c r="AC32" s="7"/>
      <c r="AD32" s="7"/>
      <c r="AE32" s="7"/>
      <c r="AF32" s="7"/>
      <c r="AG32" s="33"/>
      <c r="AQ32" s="4" t="b">
        <v>0</v>
      </c>
      <c r="AU32" s="209"/>
      <c r="AV32" s="149"/>
      <c r="AW32" s="149"/>
      <c r="AY32" s="4" t="b">
        <v>0</v>
      </c>
      <c r="AZ32" s="174" t="str">
        <f t="shared" si="1"/>
        <v/>
      </c>
    </row>
    <row r="33" spans="2:52" ht="11.25" customHeight="1" x14ac:dyDescent="0.4">
      <c r="B33" s="277"/>
      <c r="C33" s="281"/>
      <c r="D33" s="14" t="s">
        <v>28</v>
      </c>
      <c r="E33" s="92"/>
      <c r="F33" s="105" t="s">
        <v>157</v>
      </c>
      <c r="G33" s="105"/>
      <c r="H33" s="93"/>
      <c r="I33" s="105"/>
      <c r="J33" s="105"/>
      <c r="K33" s="93"/>
      <c r="L33" s="105"/>
      <c r="M33" s="93"/>
      <c r="N33" s="106"/>
      <c r="O33" s="92"/>
      <c r="P33" s="210"/>
      <c r="Q33" s="228"/>
      <c r="R33" s="13"/>
      <c r="S33" s="116"/>
      <c r="T33" s="35"/>
      <c r="U33" s="35"/>
      <c r="V33" s="35"/>
      <c r="W33" s="35"/>
      <c r="X33" s="7"/>
      <c r="Y33" s="7"/>
      <c r="Z33" s="7"/>
      <c r="AA33" s="7"/>
      <c r="AB33" s="7"/>
      <c r="AC33" s="7"/>
      <c r="AD33" s="7"/>
      <c r="AE33" s="7"/>
      <c r="AF33" s="7"/>
      <c r="AG33" s="33"/>
      <c r="AQ33" s="4" t="b">
        <v>0</v>
      </c>
      <c r="AV33" s="149">
        <f>IF(AND(AQ33=FALSE,AR33=FALSE,AS33=FALSE,AT33=FALSE,AU33=FALSE),1,0)</f>
        <v>1</v>
      </c>
      <c r="AW33" s="149" t="str">
        <f t="shared" si="0"/>
        <v/>
      </c>
      <c r="AZ33" s="174" t="str">
        <f t="shared" si="1"/>
        <v/>
      </c>
    </row>
    <row r="34" spans="2:52" ht="11.25" customHeight="1" x14ac:dyDescent="0.4">
      <c r="B34" s="277"/>
      <c r="C34" s="281"/>
      <c r="D34" s="14" t="s">
        <v>29</v>
      </c>
      <c r="E34" s="92"/>
      <c r="F34" s="105" t="s">
        <v>157</v>
      </c>
      <c r="G34" s="114"/>
      <c r="H34" s="93"/>
      <c r="I34" s="105"/>
      <c r="J34" s="114"/>
      <c r="K34" s="93"/>
      <c r="L34" s="114"/>
      <c r="M34" s="93"/>
      <c r="N34" s="106"/>
      <c r="O34" s="92"/>
      <c r="P34" s="210"/>
      <c r="Q34" s="228"/>
      <c r="R34" s="13"/>
      <c r="S34" s="86" t="s">
        <v>137</v>
      </c>
      <c r="T34" s="87"/>
      <c r="U34" s="87"/>
      <c r="V34" s="19"/>
      <c r="W34" s="19"/>
      <c r="X34" s="7"/>
      <c r="Y34" s="7"/>
      <c r="Z34" s="7"/>
      <c r="AA34" s="7"/>
      <c r="AB34" s="7"/>
      <c r="AC34" s="7"/>
      <c r="AD34" s="7"/>
      <c r="AE34" s="7"/>
      <c r="AF34" s="7"/>
      <c r="AG34" s="33"/>
      <c r="AQ34" s="4" t="b">
        <v>0</v>
      </c>
      <c r="AV34" s="149">
        <f>IF(AND(AQ34=FALSE,AR34=FALSE,AS34=FALSE,AT34=FALSE,AU34=FALSE),1,0)</f>
        <v>1</v>
      </c>
      <c r="AW34" s="149" t="str">
        <f t="shared" si="0"/>
        <v/>
      </c>
      <c r="AZ34" s="174" t="str">
        <f t="shared" si="1"/>
        <v/>
      </c>
    </row>
    <row r="35" spans="2:52" ht="11.25" customHeight="1" x14ac:dyDescent="0.4">
      <c r="B35" s="277"/>
      <c r="C35" s="281"/>
      <c r="D35" s="102" t="s">
        <v>30</v>
      </c>
      <c r="E35" s="92"/>
      <c r="F35" s="282" t="s">
        <v>207</v>
      </c>
      <c r="G35" s="282"/>
      <c r="H35" s="282"/>
      <c r="I35" s="282"/>
      <c r="J35" s="282"/>
      <c r="K35" s="282"/>
      <c r="L35" s="282"/>
      <c r="M35" s="282"/>
      <c r="N35" s="283"/>
      <c r="O35" s="104"/>
      <c r="P35" s="212"/>
      <c r="Q35" s="280"/>
      <c r="R35" s="13"/>
      <c r="S35" s="177" t="s">
        <v>71</v>
      </c>
      <c r="T35" s="178"/>
      <c r="U35" s="18" t="s">
        <v>73</v>
      </c>
      <c r="V35" s="18" t="s">
        <v>95</v>
      </c>
      <c r="W35" s="15"/>
      <c r="X35" s="7"/>
      <c r="Y35" s="7"/>
      <c r="Z35" s="7"/>
      <c r="AA35" s="7"/>
      <c r="AB35" s="7"/>
      <c r="AC35" s="7"/>
      <c r="AD35" s="7"/>
      <c r="AE35" s="7"/>
      <c r="AF35" s="7"/>
      <c r="AG35" s="33"/>
      <c r="AQ35" s="4" t="b">
        <v>0</v>
      </c>
      <c r="AR35" s="4" t="b">
        <v>0</v>
      </c>
      <c r="AV35" s="149">
        <f>IF(AND(AQ35=FALSE,AR35=FALSE,AS35=FALSE,AT35=FALSE,AU35=FALSE),1,0)</f>
        <v>1</v>
      </c>
      <c r="AW35" s="149" t="str">
        <f t="shared" si="0"/>
        <v/>
      </c>
      <c r="AZ35" s="174" t="str">
        <f t="shared" ref="AZ35" si="3">IF(AV$1=TRUE,"",AY35)</f>
        <v/>
      </c>
    </row>
    <row r="36" spans="2:52" ht="11.25" customHeight="1" x14ac:dyDescent="0.4">
      <c r="B36" s="277"/>
      <c r="C36" s="279"/>
      <c r="D36" s="107"/>
      <c r="E36" s="111"/>
      <c r="F36" s="284" t="s">
        <v>208</v>
      </c>
      <c r="G36" s="284"/>
      <c r="H36" s="284"/>
      <c r="I36" s="284"/>
      <c r="J36" s="284"/>
      <c r="K36" s="284"/>
      <c r="L36" s="284"/>
      <c r="M36" s="284"/>
      <c r="N36" s="285"/>
      <c r="O36" s="99"/>
      <c r="P36" s="214"/>
      <c r="Q36" s="251"/>
      <c r="R36" s="13"/>
      <c r="S36" s="165"/>
      <c r="T36" s="159"/>
      <c r="U36" s="49" t="s">
        <v>74</v>
      </c>
      <c r="V36" s="49" t="s">
        <v>98</v>
      </c>
      <c r="W36" s="50"/>
      <c r="X36" s="7"/>
      <c r="Y36" s="7"/>
      <c r="Z36" s="7"/>
      <c r="AA36" s="7"/>
      <c r="AB36" s="7"/>
      <c r="AC36" s="7"/>
      <c r="AD36" s="7"/>
      <c r="AE36" s="7"/>
      <c r="AF36" s="7"/>
      <c r="AG36" s="33"/>
      <c r="AV36" s="149"/>
      <c r="AW36" s="149"/>
    </row>
    <row r="37" spans="2:52" ht="11.25" customHeight="1" x14ac:dyDescent="0.4">
      <c r="B37" s="277"/>
      <c r="C37" s="14" t="s">
        <v>31</v>
      </c>
      <c r="D37" s="14" t="s">
        <v>32</v>
      </c>
      <c r="E37" s="92"/>
      <c r="F37" s="105" t="s">
        <v>157</v>
      </c>
      <c r="G37" s="105"/>
      <c r="H37" s="93"/>
      <c r="I37" s="105"/>
      <c r="J37" s="105"/>
      <c r="K37" s="93"/>
      <c r="L37" s="105"/>
      <c r="M37" s="93"/>
      <c r="N37" s="106"/>
      <c r="O37" s="92"/>
      <c r="P37" s="210"/>
      <c r="Q37" s="228"/>
      <c r="R37" s="13"/>
      <c r="S37" s="165"/>
      <c r="T37" s="159"/>
      <c r="U37" s="49" t="s">
        <v>75</v>
      </c>
      <c r="V37" s="49" t="s">
        <v>125</v>
      </c>
      <c r="W37" s="50"/>
      <c r="X37" s="7"/>
      <c r="Y37" s="7"/>
      <c r="Z37" s="7"/>
      <c r="AA37" s="7"/>
      <c r="AB37" s="7"/>
      <c r="AC37" s="7"/>
      <c r="AD37" s="7"/>
      <c r="AE37" s="7"/>
      <c r="AF37" s="7"/>
      <c r="AG37" s="33"/>
      <c r="AP37" s="4" t="s">
        <v>31</v>
      </c>
      <c r="AQ37" s="4" t="b">
        <v>0</v>
      </c>
      <c r="AV37" s="149">
        <f>IF(AND(AQ37=FALSE,AR37=FALSE,AS37=FALSE,AT37=FALSE,AU37=FALSE),1,0)</f>
        <v>1</v>
      </c>
      <c r="AW37" s="149" t="str">
        <f t="shared" si="0"/>
        <v/>
      </c>
    </row>
    <row r="38" spans="2:52" ht="11.25" customHeight="1" x14ac:dyDescent="0.4">
      <c r="B38" s="277"/>
      <c r="C38" s="102" t="s">
        <v>33</v>
      </c>
      <c r="D38" s="14" t="s">
        <v>34</v>
      </c>
      <c r="E38" s="90"/>
      <c r="F38" s="210" t="s">
        <v>209</v>
      </c>
      <c r="G38" s="210"/>
      <c r="H38" s="91"/>
      <c r="I38" s="210" t="s">
        <v>210</v>
      </c>
      <c r="J38" s="210"/>
      <c r="K38" s="91"/>
      <c r="L38" s="114" t="s">
        <v>211</v>
      </c>
      <c r="M38" s="91"/>
      <c r="N38" s="115" t="s">
        <v>197</v>
      </c>
      <c r="O38" s="90"/>
      <c r="P38" s="210"/>
      <c r="Q38" s="228"/>
      <c r="R38" s="13"/>
      <c r="S38" s="162"/>
      <c r="T38" s="163"/>
      <c r="U38" s="16"/>
      <c r="V38" s="16"/>
      <c r="W38" s="17"/>
      <c r="X38" s="7"/>
      <c r="Y38" s="7"/>
      <c r="Z38" s="7"/>
      <c r="AA38" s="7"/>
      <c r="AB38" s="7"/>
      <c r="AC38" s="7"/>
      <c r="AD38" s="7"/>
      <c r="AE38" s="7"/>
      <c r="AF38" s="7"/>
      <c r="AG38" s="33"/>
      <c r="AP38" s="4" t="s">
        <v>33</v>
      </c>
      <c r="AQ38" s="4" t="b">
        <v>0</v>
      </c>
      <c r="AR38" s="4" t="b">
        <v>0</v>
      </c>
      <c r="AS38" s="4" t="b">
        <v>0</v>
      </c>
      <c r="AT38" s="4" t="b">
        <v>0</v>
      </c>
      <c r="AV38" s="149">
        <f>IF(AND(AQ38=FALSE,AR38=FALSE,AS38=FALSE,AT38=FALSE,AU38=FALSE),1,0)</f>
        <v>1</v>
      </c>
      <c r="AW38" s="149" t="str">
        <f t="shared" si="0"/>
        <v/>
      </c>
    </row>
    <row r="39" spans="2:52" ht="11.25" customHeight="1" x14ac:dyDescent="0.4">
      <c r="B39" s="277"/>
      <c r="C39" s="107"/>
      <c r="D39" s="278" t="s">
        <v>101</v>
      </c>
      <c r="E39" s="92"/>
      <c r="F39" s="105" t="s">
        <v>157</v>
      </c>
      <c r="G39" s="105"/>
      <c r="H39" s="93"/>
      <c r="I39" s="105"/>
      <c r="J39" s="105"/>
      <c r="K39" s="93"/>
      <c r="L39" s="105"/>
      <c r="M39" s="93"/>
      <c r="N39" s="106"/>
      <c r="O39" s="92"/>
      <c r="P39" s="212"/>
      <c r="Q39" s="280"/>
      <c r="R39" s="13"/>
      <c r="S39" s="177" t="s">
        <v>72</v>
      </c>
      <c r="T39" s="178"/>
      <c r="U39" s="18" t="s">
        <v>76</v>
      </c>
      <c r="V39" s="18" t="s">
        <v>96</v>
      </c>
      <c r="W39" s="15"/>
      <c r="X39" s="292"/>
      <c r="Y39" s="293"/>
      <c r="Z39" s="293"/>
      <c r="AA39" s="293"/>
      <c r="AB39" s="293"/>
      <c r="AC39" s="7"/>
      <c r="AD39" s="7"/>
      <c r="AE39" s="7"/>
      <c r="AF39" s="7"/>
      <c r="AG39" s="33"/>
      <c r="AQ39" s="4" t="b">
        <v>0</v>
      </c>
      <c r="AV39" s="149">
        <f>IF(AND(AQ39=FALSE,AR39=FALSE,AS39=FALSE,AT39=FALSE,AU39=FALSE),1,0)</f>
        <v>1</v>
      </c>
      <c r="AW39" s="149" t="str">
        <f t="shared" si="0"/>
        <v/>
      </c>
    </row>
    <row r="40" spans="2:52" ht="11.25" customHeight="1" x14ac:dyDescent="0.4">
      <c r="B40" s="277"/>
      <c r="C40" s="107"/>
      <c r="D40" s="279"/>
      <c r="E40" s="94"/>
      <c r="F40" s="284"/>
      <c r="G40" s="284"/>
      <c r="H40" s="284"/>
      <c r="I40" s="284"/>
      <c r="J40" s="284"/>
      <c r="K40" s="284"/>
      <c r="L40" s="284"/>
      <c r="M40" s="284"/>
      <c r="N40" s="285"/>
      <c r="O40" s="99"/>
      <c r="P40" s="214"/>
      <c r="Q40" s="251"/>
      <c r="R40" s="13"/>
      <c r="S40" s="165"/>
      <c r="T40" s="159"/>
      <c r="U40" s="49" t="s">
        <v>77</v>
      </c>
      <c r="V40" s="49" t="s">
        <v>92</v>
      </c>
      <c r="W40" s="50"/>
      <c r="X40" s="7"/>
      <c r="Y40" s="7"/>
      <c r="Z40" s="7"/>
      <c r="AA40" s="7"/>
      <c r="AB40" s="7"/>
      <c r="AC40" s="7"/>
      <c r="AD40" s="7"/>
      <c r="AE40" s="7"/>
      <c r="AF40" s="7"/>
      <c r="AG40" s="33"/>
      <c r="AV40" s="149"/>
      <c r="AW40" s="149"/>
    </row>
    <row r="41" spans="2:52" ht="11.25" customHeight="1" x14ac:dyDescent="0.4">
      <c r="B41" s="277"/>
      <c r="C41" s="278" t="s">
        <v>35</v>
      </c>
      <c r="D41" s="62" t="s">
        <v>128</v>
      </c>
      <c r="E41" s="111"/>
      <c r="F41" s="210" t="s">
        <v>212</v>
      </c>
      <c r="G41" s="210"/>
      <c r="H41" s="91"/>
      <c r="I41" s="210" t="s">
        <v>195</v>
      </c>
      <c r="J41" s="210"/>
      <c r="K41" s="120"/>
      <c r="L41" s="114" t="s">
        <v>202</v>
      </c>
      <c r="M41" s="120"/>
      <c r="N41" s="106" t="s">
        <v>197</v>
      </c>
      <c r="O41" s="111"/>
      <c r="P41" s="212"/>
      <c r="Q41" s="280"/>
      <c r="R41" s="13"/>
      <c r="S41" s="162"/>
      <c r="T41" s="163"/>
      <c r="U41" s="16"/>
      <c r="V41" s="16"/>
      <c r="W41" s="17"/>
      <c r="X41" s="7"/>
      <c r="Y41" s="7"/>
      <c r="Z41" s="7"/>
      <c r="AA41" s="7"/>
      <c r="AB41" s="7"/>
      <c r="AC41" s="7"/>
      <c r="AD41" s="231">
        <v>4.8611111111111112E-2</v>
      </c>
      <c r="AE41" s="232"/>
      <c r="AF41" s="7"/>
      <c r="AG41" s="33"/>
      <c r="AP41" s="4" t="s">
        <v>35</v>
      </c>
      <c r="AQ41" s="4" t="b">
        <v>0</v>
      </c>
      <c r="AR41" s="4" t="b">
        <v>0</v>
      </c>
      <c r="AS41" s="4" t="b">
        <v>0</v>
      </c>
      <c r="AT41" s="4" t="b">
        <v>0</v>
      </c>
      <c r="AV41" s="149">
        <f t="shared" ref="AV41:AV46" si="4">IF(AND(AQ41=FALSE,AR41=FALSE,AS41=FALSE,AT41=FALSE,AU41=FALSE),1,0)</f>
        <v>1</v>
      </c>
      <c r="AW41" s="149" t="str">
        <f t="shared" si="0"/>
        <v/>
      </c>
    </row>
    <row r="42" spans="2:52" ht="11.25" customHeight="1" x14ac:dyDescent="0.4">
      <c r="B42" s="277"/>
      <c r="C42" s="281"/>
      <c r="D42" s="69" t="s">
        <v>127</v>
      </c>
      <c r="E42" s="90"/>
      <c r="F42" s="143" t="s">
        <v>214</v>
      </c>
      <c r="G42" s="233"/>
      <c r="H42" s="233"/>
      <c r="I42" s="233"/>
      <c r="J42" s="114"/>
      <c r="K42" s="114"/>
      <c r="L42" s="210" t="s">
        <v>213</v>
      </c>
      <c r="M42" s="210"/>
      <c r="N42" s="289"/>
      <c r="O42" s="111"/>
      <c r="P42" s="249"/>
      <c r="Q42" s="250"/>
      <c r="R42" s="13"/>
      <c r="S42" s="84"/>
      <c r="T42" s="85"/>
      <c r="U42" s="85"/>
      <c r="V42" s="75"/>
      <c r="W42" s="71"/>
      <c r="X42" s="6"/>
      <c r="Y42" s="6"/>
      <c r="Z42" s="6"/>
      <c r="AA42" s="6"/>
      <c r="AB42" s="6"/>
      <c r="AC42" s="6"/>
      <c r="AD42" s="6"/>
      <c r="AE42" s="6"/>
      <c r="AF42" s="6"/>
      <c r="AG42" s="47"/>
      <c r="AQ42" s="4" t="b">
        <v>0</v>
      </c>
      <c r="AR42" s="4" t="b">
        <v>0</v>
      </c>
      <c r="AV42" s="149">
        <f t="shared" si="4"/>
        <v>1</v>
      </c>
      <c r="AW42" s="149" t="str">
        <f t="shared" si="0"/>
        <v/>
      </c>
    </row>
    <row r="43" spans="2:52" ht="11.25" customHeight="1" x14ac:dyDescent="0.4">
      <c r="B43" s="277"/>
      <c r="C43" s="281"/>
      <c r="D43" s="20" t="s">
        <v>68</v>
      </c>
      <c r="E43" s="113"/>
      <c r="F43" s="210" t="s">
        <v>216</v>
      </c>
      <c r="G43" s="210"/>
      <c r="H43" s="114"/>
      <c r="I43" s="210" t="s">
        <v>215</v>
      </c>
      <c r="J43" s="210"/>
      <c r="K43" s="114"/>
      <c r="L43" s="210" t="s">
        <v>197</v>
      </c>
      <c r="M43" s="210"/>
      <c r="N43" s="289"/>
      <c r="O43" s="94"/>
      <c r="P43" s="214"/>
      <c r="Q43" s="251"/>
      <c r="R43" s="13"/>
      <c r="S43" s="193" t="s">
        <v>118</v>
      </c>
      <c r="T43" s="194"/>
      <c r="U43" s="195"/>
      <c r="V43" s="89"/>
      <c r="W43" s="89"/>
      <c r="X43" s="45"/>
      <c r="Y43" s="45"/>
      <c r="Z43" s="45"/>
      <c r="AA43" s="45"/>
      <c r="AB43" s="45"/>
      <c r="AC43" s="45"/>
      <c r="AD43" s="45"/>
      <c r="AE43" s="45"/>
      <c r="AF43" s="45"/>
      <c r="AG43" s="46"/>
      <c r="AQ43" s="4" t="b">
        <v>0</v>
      </c>
      <c r="AR43" s="4" t="b">
        <v>0</v>
      </c>
      <c r="AS43" s="4" t="b">
        <v>0</v>
      </c>
      <c r="AV43" s="149">
        <f t="shared" si="4"/>
        <v>1</v>
      </c>
      <c r="AW43" s="149" t="str">
        <f t="shared" si="0"/>
        <v/>
      </c>
    </row>
    <row r="44" spans="2:52" ht="11.25" customHeight="1" x14ac:dyDescent="0.4">
      <c r="B44" s="277"/>
      <c r="C44" s="279"/>
      <c r="D44" s="10" t="s">
        <v>67</v>
      </c>
      <c r="E44" s="113"/>
      <c r="F44" s="252" t="s">
        <v>217</v>
      </c>
      <c r="G44" s="252"/>
      <c r="H44" s="252"/>
      <c r="I44" s="252"/>
      <c r="J44" s="252"/>
      <c r="K44" s="252"/>
      <c r="L44" s="252"/>
      <c r="M44" s="252"/>
      <c r="N44" s="253"/>
      <c r="O44" s="113"/>
      <c r="P44" s="210"/>
      <c r="Q44" s="228"/>
      <c r="R44" s="13"/>
      <c r="S44" s="116"/>
      <c r="T44" s="35"/>
      <c r="U44" s="35"/>
      <c r="V44" s="35"/>
      <c r="W44" s="35"/>
      <c r="X44" s="7"/>
      <c r="Y44" s="7"/>
      <c r="Z44" s="7"/>
      <c r="AA44" s="7"/>
      <c r="AB44" s="7"/>
      <c r="AC44" s="7"/>
      <c r="AD44" s="7"/>
      <c r="AE44" s="7"/>
      <c r="AF44" s="7"/>
      <c r="AG44" s="33"/>
      <c r="AQ44" s="4" t="b">
        <v>0</v>
      </c>
      <c r="AV44" s="149">
        <f t="shared" si="4"/>
        <v>1</v>
      </c>
      <c r="AW44" s="149" t="str">
        <f t="shared" si="0"/>
        <v/>
      </c>
    </row>
    <row r="45" spans="2:52" s="5" customFormat="1" ht="11.25" customHeight="1" x14ac:dyDescent="0.4">
      <c r="B45" s="277"/>
      <c r="C45" s="286" t="s">
        <v>36</v>
      </c>
      <c r="D45" s="124" t="s">
        <v>37</v>
      </c>
      <c r="E45" s="90"/>
      <c r="F45" s="211" t="s">
        <v>219</v>
      </c>
      <c r="G45" s="211"/>
      <c r="H45" s="211"/>
      <c r="I45" s="211"/>
      <c r="J45" s="211"/>
      <c r="K45" s="91"/>
      <c r="L45" s="210" t="s">
        <v>218</v>
      </c>
      <c r="M45" s="210"/>
      <c r="N45" s="289"/>
      <c r="O45" s="90"/>
      <c r="P45" s="210"/>
      <c r="Q45" s="228"/>
      <c r="R45" s="22"/>
      <c r="S45" s="229" t="s">
        <v>138</v>
      </c>
      <c r="T45" s="230"/>
      <c r="U45" s="230"/>
      <c r="V45" s="230"/>
      <c r="W45" s="87"/>
      <c r="X45" s="37"/>
      <c r="Y45" s="29"/>
      <c r="Z45" s="29"/>
      <c r="AA45" s="29"/>
      <c r="AB45" s="29"/>
      <c r="AC45" s="29"/>
      <c r="AD45" s="29"/>
      <c r="AE45" s="29"/>
      <c r="AF45" s="29"/>
      <c r="AG45" s="38"/>
      <c r="AI45" s="19"/>
      <c r="AJ45" s="29"/>
      <c r="AP45" s="5" t="s">
        <v>36</v>
      </c>
      <c r="AQ45" s="5" t="b">
        <v>0</v>
      </c>
      <c r="AR45" s="5" t="b">
        <v>0</v>
      </c>
      <c r="AV45" s="149">
        <f t="shared" si="4"/>
        <v>1</v>
      </c>
      <c r="AW45" s="149" t="str">
        <f t="shared" si="0"/>
        <v/>
      </c>
      <c r="AZ45" s="175"/>
    </row>
    <row r="46" spans="2:52" ht="11.25" customHeight="1" x14ac:dyDescent="0.4">
      <c r="B46" s="277"/>
      <c r="C46" s="287"/>
      <c r="D46" s="102" t="s">
        <v>38</v>
      </c>
      <c r="E46" s="92"/>
      <c r="F46" s="282" t="s">
        <v>221</v>
      </c>
      <c r="G46" s="282"/>
      <c r="H46" s="282"/>
      <c r="I46" s="282"/>
      <c r="J46" s="282"/>
      <c r="K46" s="282"/>
      <c r="L46" s="282"/>
      <c r="M46" s="282"/>
      <c r="N46" s="283"/>
      <c r="O46" s="104"/>
      <c r="P46" s="212" t="s">
        <v>220</v>
      </c>
      <c r="Q46" s="280"/>
      <c r="R46" s="13"/>
      <c r="S46" s="183" t="s">
        <v>73</v>
      </c>
      <c r="T46" s="184"/>
      <c r="U46" s="245" t="s">
        <v>52</v>
      </c>
      <c r="V46" s="246"/>
      <c r="W46" s="21" t="s">
        <v>59</v>
      </c>
      <c r="X46" s="39"/>
      <c r="Y46" s="7"/>
      <c r="Z46" s="7"/>
      <c r="AA46" s="7"/>
      <c r="AB46" s="7"/>
      <c r="AC46" s="7"/>
      <c r="AD46" s="7"/>
      <c r="AE46" s="7"/>
      <c r="AF46" s="7"/>
      <c r="AG46" s="33"/>
      <c r="AI46" s="19"/>
      <c r="AJ46" s="7"/>
      <c r="AQ46" s="4" t="b">
        <v>0</v>
      </c>
      <c r="AR46" s="4" t="b">
        <v>0</v>
      </c>
      <c r="AU46" s="176" t="b">
        <v>0</v>
      </c>
      <c r="AV46" s="149">
        <f t="shared" si="4"/>
        <v>1</v>
      </c>
      <c r="AW46" s="149" t="str">
        <f t="shared" si="0"/>
        <v/>
      </c>
    </row>
    <row r="47" spans="2:52" ht="11.25" customHeight="1" x14ac:dyDescent="0.4">
      <c r="B47" s="277"/>
      <c r="C47" s="287"/>
      <c r="D47" s="103" t="s">
        <v>39</v>
      </c>
      <c r="E47" s="94"/>
      <c r="F47" s="284" t="s">
        <v>222</v>
      </c>
      <c r="G47" s="284"/>
      <c r="H47" s="284"/>
      <c r="I47" s="284"/>
      <c r="J47" s="284"/>
      <c r="K47" s="284"/>
      <c r="L47" s="284"/>
      <c r="M47" s="284"/>
      <c r="N47" s="285"/>
      <c r="O47" s="99"/>
      <c r="P47" s="214"/>
      <c r="Q47" s="251"/>
      <c r="R47" s="13"/>
      <c r="S47" s="290" t="s">
        <v>104</v>
      </c>
      <c r="T47" s="291"/>
      <c r="U47" s="291"/>
      <c r="V47" s="246"/>
      <c r="W47" s="124" t="s">
        <v>105</v>
      </c>
      <c r="X47" s="7"/>
      <c r="Y47" s="7"/>
      <c r="Z47" s="7"/>
      <c r="AA47" s="7"/>
      <c r="AB47" s="7"/>
      <c r="AC47" s="7"/>
      <c r="AD47" s="7"/>
      <c r="AE47" s="7"/>
      <c r="AF47" s="7"/>
      <c r="AG47" s="33"/>
      <c r="AI47" s="7"/>
      <c r="AJ47" s="7"/>
      <c r="AU47" s="2"/>
      <c r="AV47" s="149"/>
      <c r="AW47" s="149"/>
    </row>
    <row r="48" spans="2:52" ht="11.25" customHeight="1" x14ac:dyDescent="0.4">
      <c r="B48" s="277"/>
      <c r="C48" s="288"/>
      <c r="D48" s="103" t="s">
        <v>40</v>
      </c>
      <c r="E48" s="94"/>
      <c r="F48" s="252" t="s">
        <v>225</v>
      </c>
      <c r="G48" s="252"/>
      <c r="H48" s="252"/>
      <c r="I48" s="252"/>
      <c r="J48" s="252"/>
      <c r="K48" s="252"/>
      <c r="L48" s="252"/>
      <c r="M48" s="252"/>
      <c r="N48" s="253"/>
      <c r="O48" s="113"/>
      <c r="P48" s="210"/>
      <c r="Q48" s="228"/>
      <c r="R48" s="13"/>
      <c r="S48" s="88"/>
      <c r="T48" s="19"/>
      <c r="U48" s="19"/>
      <c r="V48" s="19"/>
      <c r="W48" s="19"/>
      <c r="X48" s="7"/>
      <c r="Y48" s="7"/>
      <c r="Z48" s="7"/>
      <c r="AA48" s="7"/>
      <c r="AB48" s="7"/>
      <c r="AC48" s="7"/>
      <c r="AD48" s="7"/>
      <c r="AE48" s="7"/>
      <c r="AF48" s="7"/>
      <c r="AG48" s="33"/>
      <c r="AI48" s="7"/>
      <c r="AJ48" s="7"/>
      <c r="AQ48" s="4" t="b">
        <v>0</v>
      </c>
      <c r="AV48" s="149">
        <f>IF(AND(AQ48=FALSE,AR48=FALSE,AS48=FALSE,AT48=FALSE,AU48=FALSE),1,0)</f>
        <v>1</v>
      </c>
      <c r="AW48" s="149" t="str">
        <f t="shared" si="0"/>
        <v/>
      </c>
    </row>
    <row r="49" spans="2:49" ht="11.25" customHeight="1" x14ac:dyDescent="0.4">
      <c r="B49" s="277"/>
      <c r="C49" s="102" t="s">
        <v>41</v>
      </c>
      <c r="D49" s="14" t="s">
        <v>42</v>
      </c>
      <c r="E49" s="90"/>
      <c r="F49" s="210" t="s">
        <v>224</v>
      </c>
      <c r="G49" s="210"/>
      <c r="H49" s="91"/>
      <c r="I49" s="210" t="s">
        <v>223</v>
      </c>
      <c r="J49" s="210"/>
      <c r="K49" s="210"/>
      <c r="L49" s="210"/>
      <c r="M49" s="91"/>
      <c r="N49" s="115"/>
      <c r="O49" s="90"/>
      <c r="P49" s="210"/>
      <c r="Q49" s="228"/>
      <c r="R49" s="13"/>
      <c r="S49" s="229" t="s">
        <v>139</v>
      </c>
      <c r="T49" s="230"/>
      <c r="U49" s="230"/>
      <c r="V49" s="230"/>
      <c r="W49" s="87"/>
      <c r="X49" s="7"/>
      <c r="Y49" s="7"/>
      <c r="Z49" s="7"/>
      <c r="AA49" s="7"/>
      <c r="AB49" s="7"/>
      <c r="AC49" s="7"/>
      <c r="AD49" s="7"/>
      <c r="AE49" s="7"/>
      <c r="AF49" s="7"/>
      <c r="AG49" s="33"/>
      <c r="AI49" s="7"/>
      <c r="AJ49" s="7"/>
      <c r="AP49" s="4" t="s">
        <v>41</v>
      </c>
      <c r="AQ49" s="4" t="b">
        <v>0</v>
      </c>
      <c r="AR49" s="4" t="b">
        <v>0</v>
      </c>
      <c r="AV49" s="149">
        <f>IF(AND(AQ49=FALSE,AR49=FALSE,AS49=FALSE,AT49=FALSE,AU49=FALSE),1,0)</f>
        <v>1</v>
      </c>
      <c r="AW49" s="149" t="str">
        <f t="shared" si="0"/>
        <v/>
      </c>
    </row>
    <row r="50" spans="2:49" ht="11.25" customHeight="1" x14ac:dyDescent="0.4">
      <c r="B50" s="277"/>
      <c r="C50" s="107"/>
      <c r="D50" s="278" t="s">
        <v>43</v>
      </c>
      <c r="E50" s="92"/>
      <c r="F50" s="282" t="s">
        <v>157</v>
      </c>
      <c r="G50" s="282"/>
      <c r="H50" s="282"/>
      <c r="I50" s="282"/>
      <c r="J50" s="282"/>
      <c r="K50" s="282"/>
      <c r="L50" s="282"/>
      <c r="M50" s="282"/>
      <c r="N50" s="283"/>
      <c r="O50" s="104"/>
      <c r="P50" s="212"/>
      <c r="Q50" s="280"/>
      <c r="R50" s="13"/>
      <c r="S50" s="177" t="s">
        <v>74</v>
      </c>
      <c r="T50" s="178"/>
      <c r="U50" s="245" t="s">
        <v>52</v>
      </c>
      <c r="V50" s="246"/>
      <c r="W50" s="21" t="s">
        <v>60</v>
      </c>
      <c r="X50" s="7"/>
      <c r="Y50" s="7"/>
      <c r="Z50" s="7"/>
      <c r="AA50" s="7"/>
      <c r="AB50" s="7"/>
      <c r="AC50" s="7"/>
      <c r="AD50" s="7"/>
      <c r="AE50" s="7"/>
      <c r="AF50" s="7"/>
      <c r="AG50" s="33"/>
      <c r="AI50" s="7"/>
      <c r="AJ50" s="7"/>
      <c r="AQ50" s="4" t="b">
        <v>0</v>
      </c>
      <c r="AV50" s="149">
        <f>IF(AND(AQ50=FALSE,AR50=FALSE,AS50=FALSE,AT50=FALSE,AU50=FALSE),1,0)</f>
        <v>1</v>
      </c>
      <c r="AW50" s="149" t="str">
        <f t="shared" si="0"/>
        <v/>
      </c>
    </row>
    <row r="51" spans="2:49" ht="11.25" customHeight="1" x14ac:dyDescent="0.4">
      <c r="B51" s="277"/>
      <c r="C51" s="103"/>
      <c r="D51" s="279"/>
      <c r="E51" s="94"/>
      <c r="F51" s="284"/>
      <c r="G51" s="284"/>
      <c r="H51" s="284"/>
      <c r="I51" s="284"/>
      <c r="J51" s="284"/>
      <c r="K51" s="284"/>
      <c r="L51" s="284"/>
      <c r="M51" s="284"/>
      <c r="N51" s="285"/>
      <c r="O51" s="99"/>
      <c r="P51" s="214"/>
      <c r="Q51" s="251"/>
      <c r="R51" s="13"/>
      <c r="S51" s="181"/>
      <c r="T51" s="182"/>
      <c r="U51" s="245" t="s">
        <v>53</v>
      </c>
      <c r="V51" s="246"/>
      <c r="W51" s="21">
        <v>300</v>
      </c>
      <c r="X51" s="7"/>
      <c r="Y51" s="7"/>
      <c r="Z51" s="7"/>
      <c r="AA51" s="7"/>
      <c r="AB51" s="7"/>
      <c r="AC51" s="7"/>
      <c r="AD51" s="7"/>
      <c r="AE51" s="7"/>
      <c r="AF51" s="7"/>
      <c r="AG51" s="33"/>
      <c r="AI51" s="7"/>
      <c r="AJ51" s="7"/>
      <c r="AV51" s="149"/>
      <c r="AW51" s="149"/>
    </row>
    <row r="52" spans="2:49" ht="11.25" customHeight="1" x14ac:dyDescent="0.4">
      <c r="B52" s="256" t="s">
        <v>145</v>
      </c>
      <c r="C52" s="278" t="s">
        <v>44</v>
      </c>
      <c r="D52" s="278" t="s">
        <v>45</v>
      </c>
      <c r="E52" s="92"/>
      <c r="F52" s="212" t="s">
        <v>226</v>
      </c>
      <c r="G52" s="212"/>
      <c r="H52" s="212"/>
      <c r="I52" s="212"/>
      <c r="J52" s="212"/>
      <c r="K52" s="212"/>
      <c r="L52" s="212"/>
      <c r="M52" s="212"/>
      <c r="N52" s="213"/>
      <c r="O52" s="92"/>
      <c r="P52" s="212"/>
      <c r="Q52" s="280"/>
      <c r="R52" s="13"/>
      <c r="S52" s="88"/>
      <c r="T52" s="19"/>
      <c r="U52" s="23"/>
      <c r="V52" s="23"/>
      <c r="W52" s="19"/>
      <c r="X52" s="7"/>
      <c r="Y52" s="7"/>
      <c r="Z52" s="7"/>
      <c r="AA52" s="7"/>
      <c r="AB52" s="7"/>
      <c r="AC52" s="7"/>
      <c r="AD52" s="7"/>
      <c r="AE52" s="7"/>
      <c r="AF52" s="7"/>
      <c r="AG52" s="33"/>
      <c r="AI52" s="7"/>
      <c r="AJ52" s="7"/>
      <c r="AP52" s="4" t="s">
        <v>44</v>
      </c>
      <c r="AQ52" s="4" t="b">
        <v>0</v>
      </c>
      <c r="AR52" s="4" t="b">
        <v>0</v>
      </c>
      <c r="AV52" s="149">
        <f>IF(AND(AQ52=FALSE,AR52=FALSE,AS52=FALSE,AT52=FALSE,AU52=FALSE),1,0)</f>
        <v>1</v>
      </c>
      <c r="AW52" s="149" t="str">
        <f t="shared" si="0"/>
        <v/>
      </c>
    </row>
    <row r="53" spans="2:49" ht="11.25" customHeight="1" x14ac:dyDescent="0.4">
      <c r="B53" s="277"/>
      <c r="C53" s="279"/>
      <c r="D53" s="279"/>
      <c r="E53" s="94"/>
      <c r="F53" s="214" t="s">
        <v>193</v>
      </c>
      <c r="G53" s="214"/>
      <c r="H53" s="95"/>
      <c r="I53" s="100"/>
      <c r="J53" s="100"/>
      <c r="K53" s="95"/>
      <c r="L53" s="100"/>
      <c r="M53" s="95"/>
      <c r="N53" s="101"/>
      <c r="O53" s="94"/>
      <c r="P53" s="214"/>
      <c r="Q53" s="251"/>
      <c r="R53" s="13"/>
      <c r="S53" s="34"/>
      <c r="T53" s="35"/>
      <c r="V53" s="19"/>
      <c r="W53" s="40"/>
      <c r="X53" s="7"/>
      <c r="Y53" s="7"/>
      <c r="Z53" s="7"/>
      <c r="AA53" s="7"/>
      <c r="AB53" s="7"/>
      <c r="AC53" s="7"/>
      <c r="AD53" s="7"/>
      <c r="AE53" s="7"/>
      <c r="AF53" s="7"/>
      <c r="AG53" s="33"/>
      <c r="AI53" s="7"/>
      <c r="AJ53" s="7"/>
      <c r="AV53" s="149"/>
      <c r="AW53" s="149"/>
    </row>
    <row r="54" spans="2:49" ht="11.25" customHeight="1" x14ac:dyDescent="0.4">
      <c r="B54" s="277"/>
      <c r="C54" s="278" t="s">
        <v>46</v>
      </c>
      <c r="D54" s="61" t="s">
        <v>148</v>
      </c>
      <c r="E54" s="94"/>
      <c r="F54" s="210" t="s">
        <v>228</v>
      </c>
      <c r="G54" s="210"/>
      <c r="H54" s="210"/>
      <c r="I54" s="210"/>
      <c r="J54" s="210"/>
      <c r="K54" s="210"/>
      <c r="L54" s="210"/>
      <c r="M54" s="91"/>
      <c r="N54" s="115" t="s">
        <v>245</v>
      </c>
      <c r="O54" s="90"/>
      <c r="P54" s="120"/>
      <c r="Q54" s="112"/>
      <c r="R54" s="13"/>
      <c r="S54" s="229" t="s">
        <v>140</v>
      </c>
      <c r="T54" s="230"/>
      <c r="U54" s="230"/>
      <c r="V54" s="19"/>
      <c r="W54" s="40"/>
      <c r="X54" s="7"/>
      <c r="Y54" s="7"/>
      <c r="Z54" s="7"/>
      <c r="AA54" s="7"/>
      <c r="AB54" s="7"/>
      <c r="AC54" s="7"/>
      <c r="AD54" s="7"/>
      <c r="AE54" s="7"/>
      <c r="AF54" s="7"/>
      <c r="AG54" s="33"/>
      <c r="AI54" s="7"/>
      <c r="AJ54" s="7"/>
      <c r="AP54" s="4" t="s">
        <v>46</v>
      </c>
      <c r="AQ54" s="4" t="b">
        <v>0</v>
      </c>
      <c r="AR54" s="4" t="b">
        <v>0</v>
      </c>
      <c r="AV54" s="149">
        <f t="shared" ref="AV54:AV59" si="5">IF(AND(AQ54=FALSE,AR54=FALSE,AS54=FALSE,AT54=FALSE,AU54=FALSE),1,0)</f>
        <v>1</v>
      </c>
      <c r="AW54" s="149" t="str">
        <f t="shared" si="0"/>
        <v/>
      </c>
    </row>
    <row r="55" spans="2:49" ht="11.25" customHeight="1" x14ac:dyDescent="0.4">
      <c r="B55" s="277"/>
      <c r="C55" s="281"/>
      <c r="D55" s="20" t="s">
        <v>252</v>
      </c>
      <c r="E55" s="113"/>
      <c r="F55" s="210" t="s">
        <v>259</v>
      </c>
      <c r="G55" s="210"/>
      <c r="H55" s="130"/>
      <c r="I55" s="210" t="s">
        <v>260</v>
      </c>
      <c r="J55" s="210"/>
      <c r="K55" s="130"/>
      <c r="L55" s="130" t="s">
        <v>247</v>
      </c>
      <c r="M55" s="114"/>
      <c r="N55" s="115" t="s">
        <v>255</v>
      </c>
      <c r="O55" s="113"/>
      <c r="P55" s="210"/>
      <c r="Q55" s="228"/>
      <c r="R55" s="13"/>
      <c r="S55" s="187" t="s">
        <v>75</v>
      </c>
      <c r="T55" s="188"/>
      <c r="U55" s="247" t="s">
        <v>62</v>
      </c>
      <c r="V55" s="248"/>
      <c r="W55" s="24" t="s">
        <v>63</v>
      </c>
      <c r="X55" s="7"/>
      <c r="Y55" s="7"/>
      <c r="Z55" s="7"/>
      <c r="AA55" s="7"/>
      <c r="AB55" s="7"/>
      <c r="AC55" s="7"/>
      <c r="AD55" s="7"/>
      <c r="AE55" s="7"/>
      <c r="AF55" s="7"/>
      <c r="AG55" s="33"/>
      <c r="AI55" s="7"/>
      <c r="AJ55" s="7"/>
      <c r="AQ55" s="4" t="b">
        <v>0</v>
      </c>
      <c r="AR55" s="4" t="b">
        <v>0</v>
      </c>
      <c r="AS55" s="4" t="b">
        <v>0</v>
      </c>
      <c r="AT55" s="4" t="b">
        <v>0</v>
      </c>
      <c r="AV55" s="149">
        <f t="shared" si="5"/>
        <v>1</v>
      </c>
      <c r="AW55" s="149" t="str">
        <f t="shared" si="0"/>
        <v/>
      </c>
    </row>
    <row r="56" spans="2:49" ht="11.25" customHeight="1" x14ac:dyDescent="0.4">
      <c r="B56" s="277"/>
      <c r="C56" s="281"/>
      <c r="D56" s="62" t="s">
        <v>250</v>
      </c>
      <c r="E56" s="129"/>
      <c r="F56" s="252" t="s">
        <v>229</v>
      </c>
      <c r="G56" s="252"/>
      <c r="H56" s="252"/>
      <c r="I56" s="252"/>
      <c r="J56" s="252"/>
      <c r="K56" s="252"/>
      <c r="L56" s="252"/>
      <c r="M56" s="130"/>
      <c r="N56" s="131" t="s">
        <v>227</v>
      </c>
      <c r="O56" s="118"/>
      <c r="P56" s="249"/>
      <c r="Q56" s="250"/>
      <c r="R56" s="13"/>
      <c r="S56" s="189"/>
      <c r="T56" s="190"/>
      <c r="U56" s="245" t="s">
        <v>54</v>
      </c>
      <c r="V56" s="246"/>
      <c r="W56" s="21" t="s">
        <v>61</v>
      </c>
      <c r="X56" s="7"/>
      <c r="Y56" s="7"/>
      <c r="Z56" s="7"/>
      <c r="AA56" s="7"/>
      <c r="AB56" s="7"/>
      <c r="AC56" s="7"/>
      <c r="AD56" s="7"/>
      <c r="AE56" s="7"/>
      <c r="AF56" s="7"/>
      <c r="AG56" s="33"/>
      <c r="AI56" s="7"/>
      <c r="AJ56" s="7"/>
      <c r="AQ56" s="4" t="b">
        <v>0</v>
      </c>
      <c r="AR56" s="4" t="b">
        <v>0</v>
      </c>
      <c r="AV56" s="149">
        <f t="shared" si="5"/>
        <v>1</v>
      </c>
      <c r="AW56" s="149" t="str">
        <f t="shared" si="0"/>
        <v/>
      </c>
    </row>
    <row r="57" spans="2:49" ht="11.25" customHeight="1" x14ac:dyDescent="0.4">
      <c r="B57" s="277"/>
      <c r="C57" s="279"/>
      <c r="D57" s="126" t="s">
        <v>126</v>
      </c>
      <c r="E57" s="94"/>
      <c r="F57" s="214" t="s">
        <v>248</v>
      </c>
      <c r="G57" s="214"/>
      <c r="H57" s="214"/>
      <c r="I57" s="214"/>
      <c r="J57" s="214"/>
      <c r="K57" s="214"/>
      <c r="L57" s="214"/>
      <c r="M57" s="127"/>
      <c r="N57" s="128" t="s">
        <v>249</v>
      </c>
      <c r="O57" s="94"/>
      <c r="P57" s="214"/>
      <c r="Q57" s="251"/>
      <c r="R57" s="13"/>
      <c r="S57" s="191"/>
      <c r="T57" s="192"/>
      <c r="U57" s="245" t="s">
        <v>55</v>
      </c>
      <c r="V57" s="246"/>
      <c r="W57" s="21" t="s">
        <v>61</v>
      </c>
      <c r="X57" s="7"/>
      <c r="Y57" s="7"/>
      <c r="Z57" s="7"/>
      <c r="AA57" s="7"/>
      <c r="AB57" s="7"/>
      <c r="AC57" s="7"/>
      <c r="AD57" s="7"/>
      <c r="AE57" s="7"/>
      <c r="AF57" s="7"/>
      <c r="AG57" s="33"/>
      <c r="AI57" s="7"/>
      <c r="AJ57" s="7"/>
      <c r="AQ57" s="4" t="b">
        <v>0</v>
      </c>
      <c r="AR57" s="4" t="b">
        <v>0</v>
      </c>
      <c r="AV57" s="149">
        <f t="shared" si="5"/>
        <v>1</v>
      </c>
      <c r="AW57" s="149" t="str">
        <f t="shared" si="0"/>
        <v/>
      </c>
    </row>
    <row r="58" spans="2:49" ht="11.25" customHeight="1" x14ac:dyDescent="0.4">
      <c r="B58" s="277"/>
      <c r="C58" s="274" t="s">
        <v>124</v>
      </c>
      <c r="D58" s="62" t="s">
        <v>251</v>
      </c>
      <c r="E58" s="111"/>
      <c r="F58" s="212" t="s">
        <v>254</v>
      </c>
      <c r="G58" s="212"/>
      <c r="H58" s="132"/>
      <c r="I58" s="212" t="s">
        <v>253</v>
      </c>
      <c r="J58" s="212"/>
      <c r="K58" s="105"/>
      <c r="L58" s="105"/>
      <c r="M58" s="105"/>
      <c r="N58" s="106" t="s">
        <v>246</v>
      </c>
      <c r="O58" s="104"/>
      <c r="P58" s="249"/>
      <c r="Q58" s="250"/>
      <c r="R58" s="13"/>
      <c r="S58" s="88"/>
      <c r="T58" s="19"/>
      <c r="U58" s="19"/>
      <c r="V58" s="19"/>
      <c r="W58" s="40"/>
      <c r="X58" s="7"/>
      <c r="Y58" s="7"/>
      <c r="Z58" s="7"/>
      <c r="AA58" s="7"/>
      <c r="AB58" s="7"/>
      <c r="AC58" s="7"/>
      <c r="AD58" s="7"/>
      <c r="AE58" s="7"/>
      <c r="AF58" s="7"/>
      <c r="AG58" s="33"/>
      <c r="AI58" s="7"/>
      <c r="AJ58" s="7"/>
      <c r="AP58" s="4" t="s">
        <v>124</v>
      </c>
      <c r="AQ58" s="4" t="b">
        <v>0</v>
      </c>
      <c r="AR58" s="4" t="b">
        <v>0</v>
      </c>
      <c r="AT58" s="4" t="b">
        <v>0</v>
      </c>
      <c r="AV58" s="149">
        <f t="shared" si="5"/>
        <v>1</v>
      </c>
      <c r="AW58" s="149" t="str">
        <f t="shared" si="0"/>
        <v/>
      </c>
    </row>
    <row r="59" spans="2:49" ht="11.25" customHeight="1" x14ac:dyDescent="0.4">
      <c r="B59" s="277"/>
      <c r="C59" s="275"/>
      <c r="D59" s="67" t="s">
        <v>143</v>
      </c>
      <c r="E59" s="147"/>
      <c r="F59" s="249" t="s">
        <v>230</v>
      </c>
      <c r="G59" s="249"/>
      <c r="H59" s="249"/>
      <c r="I59" s="249"/>
      <c r="J59" s="119"/>
      <c r="K59" s="119"/>
      <c r="L59" s="119"/>
      <c r="M59" s="119"/>
      <c r="N59" s="108"/>
      <c r="O59" s="118"/>
      <c r="P59" s="120"/>
      <c r="Q59" s="112"/>
      <c r="R59" s="13"/>
      <c r="S59" s="229" t="s">
        <v>141</v>
      </c>
      <c r="T59" s="230"/>
      <c r="U59" s="230"/>
      <c r="V59" s="230"/>
      <c r="W59" s="19"/>
      <c r="X59" s="7"/>
      <c r="Y59" s="7"/>
      <c r="Z59" s="30"/>
      <c r="AA59" s="30"/>
      <c r="AB59" s="30"/>
      <c r="AC59" s="30"/>
      <c r="AD59" s="30"/>
      <c r="AE59" s="30"/>
      <c r="AF59" s="30"/>
      <c r="AG59" s="41"/>
      <c r="AH59" s="2"/>
      <c r="AI59" s="30"/>
      <c r="AJ59" s="30"/>
      <c r="AK59" s="2"/>
      <c r="AQ59" s="4" t="b">
        <f>AT58</f>
        <v>0</v>
      </c>
      <c r="AR59" s="4" t="b">
        <v>0</v>
      </c>
      <c r="AS59" s="4" t="b">
        <v>0</v>
      </c>
      <c r="AT59" s="4" t="b">
        <v>0</v>
      </c>
      <c r="AV59" s="149">
        <f t="shared" si="5"/>
        <v>1</v>
      </c>
      <c r="AW59" s="149" t="str">
        <f t="shared" si="0"/>
        <v/>
      </c>
    </row>
    <row r="60" spans="2:49" ht="11.25" customHeight="1" x14ac:dyDescent="0.4">
      <c r="B60" s="277"/>
      <c r="C60" s="275"/>
      <c r="D60" s="67" t="s">
        <v>90</v>
      </c>
      <c r="E60" s="147"/>
      <c r="F60" s="249" t="s">
        <v>231</v>
      </c>
      <c r="G60" s="249"/>
      <c r="H60" s="249"/>
      <c r="I60" s="249"/>
      <c r="J60" s="249"/>
      <c r="K60" s="249"/>
      <c r="L60" s="249"/>
      <c r="M60" s="249"/>
      <c r="N60" s="272"/>
      <c r="O60" s="111"/>
      <c r="P60" s="120"/>
      <c r="Q60" s="112"/>
      <c r="R60" s="13"/>
      <c r="S60" s="183" t="s">
        <v>76</v>
      </c>
      <c r="T60" s="184"/>
      <c r="U60" s="245" t="s">
        <v>89</v>
      </c>
      <c r="V60" s="246"/>
      <c r="W60" s="21">
        <v>150</v>
      </c>
      <c r="X60" s="7"/>
      <c r="Y60" s="7"/>
      <c r="Z60" s="7"/>
      <c r="AA60" s="7"/>
      <c r="AB60" s="7"/>
      <c r="AC60" s="7"/>
      <c r="AD60" s="231">
        <v>6.9444444444444434E-2</v>
      </c>
      <c r="AE60" s="232"/>
      <c r="AF60" s="7"/>
      <c r="AG60" s="33"/>
      <c r="AI60" s="7"/>
      <c r="AJ60" s="23"/>
      <c r="AV60" s="149">
        <f>AV59</f>
        <v>1</v>
      </c>
      <c r="AW60" s="149" t="str">
        <f t="shared" si="0"/>
        <v/>
      </c>
    </row>
    <row r="61" spans="2:49" ht="11.25" customHeight="1" x14ac:dyDescent="0.4">
      <c r="B61" s="277"/>
      <c r="C61" s="275"/>
      <c r="D61" s="67" t="s">
        <v>144</v>
      </c>
      <c r="E61" s="147"/>
      <c r="F61" s="249" t="s">
        <v>232</v>
      </c>
      <c r="G61" s="249"/>
      <c r="H61" s="249"/>
      <c r="I61" s="249"/>
      <c r="J61" s="249"/>
      <c r="K61" s="249"/>
      <c r="L61" s="249"/>
      <c r="M61" s="249"/>
      <c r="N61" s="272"/>
      <c r="O61" s="111"/>
      <c r="P61" s="120"/>
      <c r="Q61" s="112"/>
      <c r="R61" s="13"/>
      <c r="S61" s="183" t="s">
        <v>77</v>
      </c>
      <c r="T61" s="184"/>
      <c r="U61" s="245" t="s">
        <v>64</v>
      </c>
      <c r="V61" s="246"/>
      <c r="W61" s="21">
        <v>400</v>
      </c>
      <c r="X61" s="7"/>
      <c r="Y61" s="7"/>
      <c r="Z61" s="7"/>
      <c r="AA61" s="7"/>
      <c r="AB61" s="7"/>
      <c r="AC61" s="7"/>
      <c r="AD61" s="7"/>
      <c r="AE61" s="7"/>
      <c r="AF61" s="7"/>
      <c r="AG61" s="33"/>
      <c r="AI61" s="7"/>
      <c r="AJ61" s="23"/>
      <c r="AV61" s="149">
        <f>AV59</f>
        <v>1</v>
      </c>
      <c r="AW61" s="149" t="str">
        <f t="shared" si="0"/>
        <v/>
      </c>
    </row>
    <row r="62" spans="2:49" ht="11.25" customHeight="1" x14ac:dyDescent="0.4">
      <c r="B62" s="273"/>
      <c r="C62" s="276"/>
      <c r="D62" s="103"/>
      <c r="E62" s="94"/>
      <c r="F62" s="214"/>
      <c r="G62" s="214"/>
      <c r="H62" s="214"/>
      <c r="I62" s="214"/>
      <c r="J62" s="214"/>
      <c r="K62" s="214"/>
      <c r="L62" s="214"/>
      <c r="M62" s="214"/>
      <c r="N62" s="215"/>
      <c r="O62" s="94"/>
      <c r="P62" s="95"/>
      <c r="Q62" s="109"/>
      <c r="R62" s="13"/>
      <c r="S62" s="183" t="s">
        <v>78</v>
      </c>
      <c r="T62" s="184"/>
      <c r="U62" s="245" t="s">
        <v>65</v>
      </c>
      <c r="V62" s="246"/>
      <c r="W62" s="21">
        <v>150</v>
      </c>
      <c r="X62" s="7"/>
      <c r="Y62" s="7"/>
      <c r="Z62" s="7"/>
      <c r="AA62" s="7"/>
      <c r="AB62" s="7"/>
      <c r="AC62" s="7"/>
      <c r="AD62" s="7"/>
      <c r="AE62" s="7"/>
      <c r="AF62" s="7"/>
      <c r="AG62" s="33"/>
      <c r="AI62" s="7"/>
      <c r="AJ62" s="23"/>
      <c r="AV62" s="149"/>
      <c r="AW62" s="149"/>
    </row>
    <row r="63" spans="2:49" ht="11.25" customHeight="1" x14ac:dyDescent="0.4">
      <c r="B63" s="256" t="s">
        <v>91</v>
      </c>
      <c r="C63" s="62" t="s">
        <v>146</v>
      </c>
      <c r="D63" s="62" t="s">
        <v>147</v>
      </c>
      <c r="E63" s="111"/>
      <c r="F63" s="212" t="s">
        <v>233</v>
      </c>
      <c r="G63" s="212"/>
      <c r="H63" s="212"/>
      <c r="I63" s="212"/>
      <c r="J63" s="212"/>
      <c r="K63" s="212"/>
      <c r="L63" s="212"/>
      <c r="M63" s="212"/>
      <c r="N63" s="213"/>
      <c r="O63" s="92"/>
      <c r="P63" s="120"/>
      <c r="Q63" s="112"/>
      <c r="R63" s="13"/>
      <c r="S63" s="183" t="s">
        <v>79</v>
      </c>
      <c r="T63" s="184"/>
      <c r="U63" s="245" t="s">
        <v>66</v>
      </c>
      <c r="V63" s="246"/>
      <c r="W63" s="21">
        <v>100</v>
      </c>
      <c r="X63" s="7"/>
      <c r="Y63" s="7"/>
      <c r="Z63" s="7"/>
      <c r="AA63" s="7"/>
      <c r="AB63" s="7"/>
      <c r="AC63" s="7"/>
      <c r="AD63" s="7"/>
      <c r="AE63" s="7"/>
      <c r="AF63" s="7"/>
      <c r="AG63" s="33"/>
      <c r="AI63" s="7"/>
      <c r="AJ63" s="23"/>
      <c r="AP63" s="4" t="s">
        <v>149</v>
      </c>
      <c r="AQ63" s="4" t="b">
        <v>0</v>
      </c>
      <c r="AR63" s="4" t="b">
        <v>0</v>
      </c>
      <c r="AV63" s="149">
        <f>IF(AND(AQ63=FALSE,AR63=FALSE,AS63=FALSE,AT63=FALSE,AU63=FALSE),1,0)</f>
        <v>1</v>
      </c>
      <c r="AW63" s="149" t="str">
        <f t="shared" si="0"/>
        <v/>
      </c>
    </row>
    <row r="64" spans="2:49" ht="11.25" customHeight="1" x14ac:dyDescent="0.4">
      <c r="B64" s="273"/>
      <c r="C64" s="103"/>
      <c r="D64" s="61"/>
      <c r="E64" s="94"/>
      <c r="F64" s="214" t="s">
        <v>234</v>
      </c>
      <c r="G64" s="214"/>
      <c r="H64" s="214"/>
      <c r="I64" s="214"/>
      <c r="J64" s="214"/>
      <c r="K64" s="214"/>
      <c r="L64" s="214"/>
      <c r="M64" s="214"/>
      <c r="N64" s="215"/>
      <c r="O64" s="94"/>
      <c r="P64" s="95"/>
      <c r="Q64" s="109"/>
      <c r="R64" s="13"/>
      <c r="S64" s="183" t="s">
        <v>80</v>
      </c>
      <c r="T64" s="184"/>
      <c r="U64" s="245" t="s">
        <v>110</v>
      </c>
      <c r="V64" s="246"/>
      <c r="W64" s="21">
        <v>250</v>
      </c>
      <c r="X64" s="7"/>
      <c r="Y64" s="7"/>
      <c r="Z64" s="7"/>
      <c r="AA64" s="7"/>
      <c r="AB64" s="7"/>
      <c r="AC64" s="7"/>
      <c r="AD64" s="7"/>
      <c r="AE64" s="7"/>
      <c r="AF64" s="7"/>
      <c r="AG64" s="33"/>
      <c r="AI64" s="7"/>
      <c r="AJ64" s="23"/>
      <c r="AV64" s="149"/>
      <c r="AW64" s="149"/>
    </row>
    <row r="65" spans="2:49" ht="11.25" customHeight="1" x14ac:dyDescent="0.4">
      <c r="B65" s="256" t="s">
        <v>114</v>
      </c>
      <c r="C65" s="14" t="s">
        <v>47</v>
      </c>
      <c r="D65" s="14" t="s">
        <v>48</v>
      </c>
      <c r="E65" s="90"/>
      <c r="F65" s="252" t="s">
        <v>235</v>
      </c>
      <c r="G65" s="252"/>
      <c r="H65" s="252"/>
      <c r="I65" s="252"/>
      <c r="J65" s="252"/>
      <c r="K65" s="252"/>
      <c r="L65" s="252"/>
      <c r="M65" s="252"/>
      <c r="N65" s="253"/>
      <c r="O65" s="113"/>
      <c r="P65" s="210" t="s">
        <v>111</v>
      </c>
      <c r="Q65" s="228"/>
      <c r="R65" s="13"/>
      <c r="S65" s="116"/>
      <c r="T65" s="117"/>
      <c r="U65" s="35"/>
      <c r="V65" s="35"/>
      <c r="W65" s="35"/>
      <c r="X65" s="7"/>
      <c r="Y65" s="7"/>
      <c r="Z65" s="7"/>
      <c r="AA65" s="7"/>
      <c r="AB65" s="7"/>
      <c r="AC65" s="7"/>
      <c r="AD65" s="7"/>
      <c r="AE65" s="7"/>
      <c r="AF65" s="7"/>
      <c r="AG65" s="33"/>
      <c r="AI65" s="7"/>
      <c r="AJ65" s="23"/>
      <c r="AP65" s="4" t="s">
        <v>47</v>
      </c>
      <c r="AQ65" s="4" t="b">
        <v>0</v>
      </c>
      <c r="AR65" s="4" t="b">
        <v>0</v>
      </c>
      <c r="AV65" s="149">
        <f>IF(AND(AQ65=FALSE,AR65=FALSE,AS65=FALSE,AT65=FALSE,AU65=FALSE),1,0)</f>
        <v>1</v>
      </c>
      <c r="AW65" s="149" t="str">
        <f t="shared" si="0"/>
        <v/>
      </c>
    </row>
    <row r="66" spans="2:49" ht="11.25" customHeight="1" thickBot="1" x14ac:dyDescent="0.45">
      <c r="B66" s="257"/>
      <c r="C66" s="25" t="s">
        <v>49</v>
      </c>
      <c r="D66" s="25"/>
      <c r="E66" s="123"/>
      <c r="F66" s="258"/>
      <c r="G66" s="258"/>
      <c r="H66" s="258"/>
      <c r="I66" s="258"/>
      <c r="J66" s="258"/>
      <c r="K66" s="258"/>
      <c r="L66" s="258"/>
      <c r="M66" s="258"/>
      <c r="N66" s="259"/>
      <c r="O66" s="122"/>
      <c r="P66" s="260"/>
      <c r="Q66" s="261"/>
      <c r="R66" s="13"/>
      <c r="S66" s="42"/>
      <c r="T66" s="43"/>
      <c r="U66" s="43"/>
      <c r="V66" s="43"/>
      <c r="W66" s="43"/>
      <c r="X66" s="8"/>
      <c r="Y66" s="8"/>
      <c r="Z66" s="8"/>
      <c r="AA66" s="8"/>
      <c r="AB66" s="8"/>
      <c r="AC66" s="8"/>
      <c r="AD66" s="8"/>
      <c r="AE66" s="8"/>
      <c r="AF66" s="8"/>
      <c r="AG66" s="44"/>
      <c r="AI66" s="7"/>
      <c r="AJ66" s="7"/>
    </row>
    <row r="67" spans="2:49" ht="7.5" customHeight="1" thickBot="1" x14ac:dyDescent="0.45"/>
    <row r="68" spans="2:49" ht="11.25" customHeight="1" x14ac:dyDescent="0.4">
      <c r="B68" s="262"/>
      <c r="C68" s="263"/>
      <c r="D68" s="52"/>
      <c r="E68" s="201" t="s">
        <v>84</v>
      </c>
      <c r="F68" s="227"/>
      <c r="G68" s="202"/>
      <c r="H68" s="201" t="s">
        <v>85</v>
      </c>
      <c r="I68" s="227"/>
      <c r="J68" s="202"/>
      <c r="K68" s="201" t="s">
        <v>86</v>
      </c>
      <c r="L68" s="202"/>
      <c r="M68" s="207" t="s">
        <v>87</v>
      </c>
      <c r="N68" s="208"/>
      <c r="O68" s="135"/>
      <c r="P68" s="168" t="s">
        <v>83</v>
      </c>
      <c r="Q68" s="268"/>
      <c r="R68" s="268"/>
      <c r="S68" s="268"/>
      <c r="T68" s="268"/>
      <c r="U68" s="268"/>
      <c r="V68" s="269"/>
      <c r="W68" s="239" t="s">
        <v>236</v>
      </c>
      <c r="X68" s="240"/>
      <c r="Y68" s="240"/>
      <c r="Z68" s="240"/>
      <c r="AA68" s="240"/>
      <c r="AB68" s="240"/>
      <c r="AC68" s="240"/>
      <c r="AD68" s="241"/>
      <c r="AE68" s="227" t="s">
        <v>81</v>
      </c>
      <c r="AF68" s="227"/>
      <c r="AG68" s="202"/>
      <c r="AH68" s="26"/>
      <c r="AI68" s="26"/>
      <c r="AJ68" s="26"/>
      <c r="AK68" s="7"/>
      <c r="AL68" s="7"/>
      <c r="AM68" s="7"/>
    </row>
    <row r="69" spans="2:49" ht="11.25" customHeight="1" x14ac:dyDescent="0.4">
      <c r="B69" s="264"/>
      <c r="C69" s="265"/>
      <c r="D69" s="53"/>
      <c r="E69" s="203"/>
      <c r="F69" s="254"/>
      <c r="G69" s="204"/>
      <c r="H69" s="203"/>
      <c r="I69" s="254"/>
      <c r="J69" s="204"/>
      <c r="K69" s="203"/>
      <c r="L69" s="204"/>
      <c r="M69" s="203"/>
      <c r="N69" s="204"/>
      <c r="O69" s="171"/>
      <c r="P69" s="172"/>
      <c r="Q69" s="270"/>
      <c r="R69" s="270"/>
      <c r="S69" s="270"/>
      <c r="T69" s="270"/>
      <c r="U69" s="270"/>
      <c r="V69" s="271"/>
      <c r="W69" s="242"/>
      <c r="X69" s="243"/>
      <c r="Y69" s="243"/>
      <c r="Z69" s="243"/>
      <c r="AA69" s="243"/>
      <c r="AB69" s="243"/>
      <c r="AC69" s="243"/>
      <c r="AD69" s="244"/>
      <c r="AE69" s="54"/>
      <c r="AF69" s="54"/>
      <c r="AG69" s="55"/>
      <c r="AH69" s="26"/>
      <c r="AI69" s="26"/>
      <c r="AJ69" s="26"/>
      <c r="AK69" s="134"/>
      <c r="AL69" s="134"/>
      <c r="AM69" s="134"/>
    </row>
    <row r="70" spans="2:49" ht="11.25" customHeight="1" x14ac:dyDescent="0.4">
      <c r="B70" s="264"/>
      <c r="C70" s="265"/>
      <c r="D70" s="53"/>
      <c r="E70" s="203"/>
      <c r="F70" s="254"/>
      <c r="G70" s="204"/>
      <c r="H70" s="203"/>
      <c r="I70" s="254"/>
      <c r="J70" s="204"/>
      <c r="K70" s="203"/>
      <c r="L70" s="204"/>
      <c r="M70" s="203"/>
      <c r="N70" s="204"/>
      <c r="O70" s="136"/>
      <c r="P70" s="170" t="s">
        <v>88</v>
      </c>
      <c r="Q70" s="217" t="s">
        <v>119</v>
      </c>
      <c r="R70" s="217"/>
      <c r="S70" s="217"/>
      <c r="T70" s="217"/>
      <c r="U70" s="217"/>
      <c r="V70" s="218"/>
      <c r="W70" s="221" t="s">
        <v>82</v>
      </c>
      <c r="X70" s="222"/>
      <c r="Y70" s="222"/>
      <c r="Z70" s="222"/>
      <c r="AA70" s="222"/>
      <c r="AB70" s="222"/>
      <c r="AC70" s="222"/>
      <c r="AD70" s="223"/>
      <c r="AE70" s="36"/>
      <c r="AF70" s="36"/>
      <c r="AG70" s="56"/>
      <c r="AH70" s="27"/>
      <c r="AI70" s="27"/>
      <c r="AJ70" s="27"/>
      <c r="AK70" s="134"/>
      <c r="AL70" s="134"/>
      <c r="AM70" s="134"/>
    </row>
    <row r="71" spans="2:49" ht="11.25" customHeight="1" thickBot="1" x14ac:dyDescent="0.45">
      <c r="B71" s="266"/>
      <c r="C71" s="267"/>
      <c r="D71" s="57"/>
      <c r="E71" s="205"/>
      <c r="F71" s="255"/>
      <c r="G71" s="206"/>
      <c r="H71" s="205"/>
      <c r="I71" s="255"/>
      <c r="J71" s="206"/>
      <c r="K71" s="205"/>
      <c r="L71" s="206"/>
      <c r="M71" s="205"/>
      <c r="N71" s="206"/>
      <c r="O71" s="137"/>
      <c r="P71" s="169"/>
      <c r="Q71" s="219"/>
      <c r="R71" s="219"/>
      <c r="S71" s="219"/>
      <c r="T71" s="219"/>
      <c r="U71" s="219"/>
      <c r="V71" s="220"/>
      <c r="W71" s="224" t="s">
        <v>237</v>
      </c>
      <c r="X71" s="225"/>
      <c r="Y71" s="225"/>
      <c r="Z71" s="225"/>
      <c r="AA71" s="225"/>
      <c r="AB71" s="225"/>
      <c r="AC71" s="225"/>
      <c r="AD71" s="226"/>
      <c r="AE71" s="58"/>
      <c r="AF71" s="58"/>
      <c r="AG71" s="59"/>
      <c r="AH71" s="27"/>
      <c r="AI71" s="27"/>
      <c r="AJ71" s="27"/>
      <c r="AK71" s="134"/>
      <c r="AL71" s="134"/>
      <c r="AM71" s="134"/>
    </row>
    <row r="72" spans="2:49" ht="7.5" customHeight="1" x14ac:dyDescent="0.4"/>
  </sheetData>
  <mergeCells count="234">
    <mergeCell ref="F58:G58"/>
    <mergeCell ref="I58:J58"/>
    <mergeCell ref="F57:L57"/>
    <mergeCell ref="F56:L56"/>
    <mergeCell ref="F55:G55"/>
    <mergeCell ref="I55:J55"/>
    <mergeCell ref="S1:W1"/>
    <mergeCell ref="S3:U3"/>
    <mergeCell ref="X3:AB3"/>
    <mergeCell ref="F4:G4"/>
    <mergeCell ref="I4:J4"/>
    <mergeCell ref="P4:Q4"/>
    <mergeCell ref="E3:N3"/>
    <mergeCell ref="O3:Q3"/>
    <mergeCell ref="F54:L54"/>
    <mergeCell ref="F5:G5"/>
    <mergeCell ref="I5:J5"/>
    <mergeCell ref="P5:Q5"/>
    <mergeCell ref="S5:V5"/>
    <mergeCell ref="F10:G10"/>
    <mergeCell ref="I10:J10"/>
    <mergeCell ref="P10:Q10"/>
    <mergeCell ref="U10:V10"/>
    <mergeCell ref="P11:Q11"/>
    <mergeCell ref="B6:B7"/>
    <mergeCell ref="C6:C7"/>
    <mergeCell ref="D6:D7"/>
    <mergeCell ref="F6:N6"/>
    <mergeCell ref="P6:Q6"/>
    <mergeCell ref="U6:V6"/>
    <mergeCell ref="F7:N7"/>
    <mergeCell ref="P7:Q7"/>
    <mergeCell ref="B8:B21"/>
    <mergeCell ref="C8:C9"/>
    <mergeCell ref="D8:D9"/>
    <mergeCell ref="P8:Q8"/>
    <mergeCell ref="F9:N9"/>
    <mergeCell ref="P9:Q9"/>
    <mergeCell ref="F12:G12"/>
    <mergeCell ref="I12:J12"/>
    <mergeCell ref="P12:Q12"/>
    <mergeCell ref="S12:V12"/>
    <mergeCell ref="F13:G13"/>
    <mergeCell ref="I13:J13"/>
    <mergeCell ref="P13:Q14"/>
    <mergeCell ref="F14:G14"/>
    <mergeCell ref="S14:W14"/>
    <mergeCell ref="U9:V9"/>
    <mergeCell ref="C19:C20"/>
    <mergeCell ref="F19:I19"/>
    <mergeCell ref="P19:Q19"/>
    <mergeCell ref="F20:G20"/>
    <mergeCell ref="I20:L20"/>
    <mergeCell ref="P20:Q20"/>
    <mergeCell ref="AD16:AE16"/>
    <mergeCell ref="D17:D18"/>
    <mergeCell ref="F17:G17"/>
    <mergeCell ref="I17:J17"/>
    <mergeCell ref="P17:Q17"/>
    <mergeCell ref="F18:G18"/>
    <mergeCell ref="I18:J18"/>
    <mergeCell ref="P18:Q18"/>
    <mergeCell ref="F16:L16"/>
    <mergeCell ref="C15:C18"/>
    <mergeCell ref="D15:D16"/>
    <mergeCell ref="F15:G15"/>
    <mergeCell ref="I15:J15"/>
    <mergeCell ref="P15:Q15"/>
    <mergeCell ref="P16:Q16"/>
    <mergeCell ref="U16:V16"/>
    <mergeCell ref="B22:B51"/>
    <mergeCell ref="F22:G22"/>
    <mergeCell ref="P22:Q22"/>
    <mergeCell ref="S22:W22"/>
    <mergeCell ref="C23:C26"/>
    <mergeCell ref="F23:G23"/>
    <mergeCell ref="F25:N25"/>
    <mergeCell ref="P25:Q25"/>
    <mergeCell ref="F26:N26"/>
    <mergeCell ref="P26:Q26"/>
    <mergeCell ref="U26:V26"/>
    <mergeCell ref="I23:J23"/>
    <mergeCell ref="P23:Q23"/>
    <mergeCell ref="F24:G24"/>
    <mergeCell ref="I24:J24"/>
    <mergeCell ref="P24:Q24"/>
    <mergeCell ref="U24:V24"/>
    <mergeCell ref="T23:V23"/>
    <mergeCell ref="L30:N30"/>
    <mergeCell ref="S30:V30"/>
    <mergeCell ref="F32:N32"/>
    <mergeCell ref="I27:J27"/>
    <mergeCell ref="P27:Q27"/>
    <mergeCell ref="F28:J28"/>
    <mergeCell ref="L28:N28"/>
    <mergeCell ref="P28:Q32"/>
    <mergeCell ref="P33:Q33"/>
    <mergeCell ref="P34:Q34"/>
    <mergeCell ref="F35:N35"/>
    <mergeCell ref="F21:G21"/>
    <mergeCell ref="I21:L21"/>
    <mergeCell ref="P21:Q21"/>
    <mergeCell ref="F40:N40"/>
    <mergeCell ref="P40:Q40"/>
    <mergeCell ref="C41:C44"/>
    <mergeCell ref="I41:J41"/>
    <mergeCell ref="P41:Q41"/>
    <mergeCell ref="F44:N44"/>
    <mergeCell ref="P44:Q44"/>
    <mergeCell ref="P35:Q35"/>
    <mergeCell ref="F36:N36"/>
    <mergeCell ref="P36:Q36"/>
    <mergeCell ref="P37:Q37"/>
    <mergeCell ref="F38:G38"/>
    <mergeCell ref="I38:J38"/>
    <mergeCell ref="P38:Q38"/>
    <mergeCell ref="L42:N42"/>
    <mergeCell ref="P42:Q42"/>
    <mergeCell ref="F43:G43"/>
    <mergeCell ref="I43:J43"/>
    <mergeCell ref="L43:N43"/>
    <mergeCell ref="P43:Q43"/>
    <mergeCell ref="D39:D40"/>
    <mergeCell ref="P39:Q39"/>
    <mergeCell ref="C27:C36"/>
    <mergeCell ref="F27:G27"/>
    <mergeCell ref="C45:C48"/>
    <mergeCell ref="L45:N45"/>
    <mergeCell ref="P45:Q45"/>
    <mergeCell ref="S45:V45"/>
    <mergeCell ref="F46:N46"/>
    <mergeCell ref="P46:Q47"/>
    <mergeCell ref="U46:V46"/>
    <mergeCell ref="F47:N47"/>
    <mergeCell ref="S47:V47"/>
    <mergeCell ref="C52:C53"/>
    <mergeCell ref="D52:D53"/>
    <mergeCell ref="F52:N52"/>
    <mergeCell ref="P52:Q52"/>
    <mergeCell ref="F53:G53"/>
    <mergeCell ref="P53:Q53"/>
    <mergeCell ref="C54:C57"/>
    <mergeCell ref="D50:D51"/>
    <mergeCell ref="F50:N50"/>
    <mergeCell ref="P50:Q50"/>
    <mergeCell ref="F51:N51"/>
    <mergeCell ref="P51:Q51"/>
    <mergeCell ref="B65:B66"/>
    <mergeCell ref="F65:N65"/>
    <mergeCell ref="P65:Q65"/>
    <mergeCell ref="F66:N66"/>
    <mergeCell ref="P66:Q66"/>
    <mergeCell ref="B68:C71"/>
    <mergeCell ref="Q68:V69"/>
    <mergeCell ref="E69:G71"/>
    <mergeCell ref="AD60:AE60"/>
    <mergeCell ref="F61:N62"/>
    <mergeCell ref="U61:V61"/>
    <mergeCell ref="U62:V62"/>
    <mergeCell ref="B63:B64"/>
    <mergeCell ref="U63:V63"/>
    <mergeCell ref="U64:V64"/>
    <mergeCell ref="S63:T63"/>
    <mergeCell ref="C58:C62"/>
    <mergeCell ref="P58:Q58"/>
    <mergeCell ref="F59:I59"/>
    <mergeCell ref="S59:V59"/>
    <mergeCell ref="F60:N60"/>
    <mergeCell ref="U60:V60"/>
    <mergeCell ref="B52:B62"/>
    <mergeCell ref="K69:L71"/>
    <mergeCell ref="AU13:AU14"/>
    <mergeCell ref="I14:J14"/>
    <mergeCell ref="AV15:AV16"/>
    <mergeCell ref="AX15:AX16"/>
    <mergeCell ref="AV17:AV18"/>
    <mergeCell ref="AX17:AX18"/>
    <mergeCell ref="T15:V15"/>
    <mergeCell ref="T17:V17"/>
    <mergeCell ref="W68:AD69"/>
    <mergeCell ref="AE68:AG68"/>
    <mergeCell ref="U57:V57"/>
    <mergeCell ref="S54:U54"/>
    <mergeCell ref="P55:Q55"/>
    <mergeCell ref="U55:V55"/>
    <mergeCell ref="P56:Q56"/>
    <mergeCell ref="U56:V56"/>
    <mergeCell ref="P57:Q57"/>
    <mergeCell ref="U50:V50"/>
    <mergeCell ref="U51:V51"/>
    <mergeCell ref="F48:N48"/>
    <mergeCell ref="P48:Q48"/>
    <mergeCell ref="F49:G49"/>
    <mergeCell ref="H69:J71"/>
    <mergeCell ref="H68:J68"/>
    <mergeCell ref="K68:L68"/>
    <mergeCell ref="M69:N71"/>
    <mergeCell ref="M68:N68"/>
    <mergeCell ref="AU28:AU32"/>
    <mergeCell ref="F41:G41"/>
    <mergeCell ref="F45:J45"/>
    <mergeCell ref="F63:N63"/>
    <mergeCell ref="F64:N64"/>
    <mergeCell ref="AR29:AR31"/>
    <mergeCell ref="AT29:AT31"/>
    <mergeCell ref="Q70:V71"/>
    <mergeCell ref="W70:AD70"/>
    <mergeCell ref="W71:AD71"/>
    <mergeCell ref="E68:G68"/>
    <mergeCell ref="I49:L49"/>
    <mergeCell ref="P49:Q49"/>
    <mergeCell ref="S49:V49"/>
    <mergeCell ref="AD41:AE41"/>
    <mergeCell ref="G42:I42"/>
    <mergeCell ref="S64:T64"/>
    <mergeCell ref="S35:T35"/>
    <mergeCell ref="S39:T39"/>
    <mergeCell ref="S62:T62"/>
    <mergeCell ref="X39:AB39"/>
    <mergeCell ref="S6:T8"/>
    <mergeCell ref="S9:T9"/>
    <mergeCell ref="S10:T10"/>
    <mergeCell ref="T25:V25"/>
    <mergeCell ref="S55:T57"/>
    <mergeCell ref="S46:T46"/>
    <mergeCell ref="S50:T51"/>
    <mergeCell ref="S60:T60"/>
    <mergeCell ref="S61:T61"/>
    <mergeCell ref="S28:U28"/>
    <mergeCell ref="S20:U20"/>
    <mergeCell ref="T32:V32"/>
    <mergeCell ref="T31:V31"/>
    <mergeCell ref="S11:V11"/>
    <mergeCell ref="S43:U43"/>
  </mergeCells>
  <phoneticPr fontId="1"/>
  <conditionalFormatting sqref="D4:D65">
    <cfRule type="expression" dxfId="15" priority="31">
      <formula>AW4=1</formula>
    </cfRule>
  </conditionalFormatting>
  <conditionalFormatting sqref="G11">
    <cfRule type="expression" dxfId="14" priority="30">
      <formula>AND($AQ$11=TRUE,$G$11="",AV$1=FALSE)</formula>
    </cfRule>
  </conditionalFormatting>
  <conditionalFormatting sqref="G29:G31">
    <cfRule type="expression" dxfId="13" priority="29">
      <formula>AND($AR$29=1,AV$1=FALSE)</formula>
    </cfRule>
  </conditionalFormatting>
  <conditionalFormatting sqref="J29:J31">
    <cfRule type="expression" dxfId="12" priority="28">
      <formula>$AT$29=1</formula>
    </cfRule>
  </conditionalFormatting>
  <conditionalFormatting sqref="G42:I42">
    <cfRule type="expression" dxfId="11" priority="27">
      <formula>AND($AQ$42=TRUE,$G$42="",AV$1=FALSE)</formula>
    </cfRule>
  </conditionalFormatting>
  <conditionalFormatting sqref="W8">
    <cfRule type="expression" dxfId="10" priority="25">
      <formula>IF($AZ$8=TRUE,$W$8="")</formula>
    </cfRule>
  </conditionalFormatting>
  <conditionalFormatting sqref="W7">
    <cfRule type="expression" dxfId="9" priority="10">
      <formula>IF($AZ$7=TRUE,$W$7="")</formula>
    </cfRule>
  </conditionalFormatting>
  <conditionalFormatting sqref="W15">
    <cfRule type="expression" dxfId="8" priority="9">
      <formula>IF($AZ$15=TRUE,$W$15="")</formula>
    </cfRule>
  </conditionalFormatting>
  <conditionalFormatting sqref="W16">
    <cfRule type="expression" dxfId="7" priority="8">
      <formula>IF($AZ$15=TRUE,$W$16="")</formula>
    </cfRule>
  </conditionalFormatting>
  <conditionalFormatting sqref="W17">
    <cfRule type="expression" dxfId="6" priority="7">
      <formula>IF($AZ$17=TRUE,$W$17="")</formula>
    </cfRule>
  </conditionalFormatting>
  <conditionalFormatting sqref="W23">
    <cfRule type="expression" dxfId="5" priority="6">
      <formula>IF($AZ$23=TRUE,$W$23="")</formula>
    </cfRule>
  </conditionalFormatting>
  <conditionalFormatting sqref="W24">
    <cfRule type="expression" dxfId="4" priority="5">
      <formula>IF($AZ$23=TRUE,$W$24="")</formula>
    </cfRule>
  </conditionalFormatting>
  <conditionalFormatting sqref="W25">
    <cfRule type="expression" dxfId="3" priority="4">
      <formula>IF($AZ$25=TRUE,$W$25="")</formula>
    </cfRule>
  </conditionalFormatting>
  <conditionalFormatting sqref="W26">
    <cfRule type="expression" dxfId="2" priority="3">
      <formula>IF($AZ$25=TRUE,$W$26="")</formula>
    </cfRule>
  </conditionalFormatting>
  <conditionalFormatting sqref="W31">
    <cfRule type="expression" dxfId="1" priority="2">
      <formula>IF($AZ$31=TRUE,$W$31="")</formula>
    </cfRule>
  </conditionalFormatting>
  <conditionalFormatting sqref="W32">
    <cfRule type="expression" dxfId="0" priority="1">
      <formula>IF($AZ$32=TRUE,$W$32="")</formula>
    </cfRule>
  </conditionalFormatting>
  <pageMargins left="0" right="0" top="0.55118110236220474" bottom="0" header="0.31496062992125984" footer="0.31496062992125984"/>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2295525</xdr:colOff>
                    <xdr:row>3</xdr:row>
                    <xdr:rowOff>0</xdr:rowOff>
                  </from>
                  <to>
                    <xdr:col>5</xdr:col>
                    <xdr:colOff>0</xdr:colOff>
                    <xdr:row>4</xdr:row>
                    <xdr:rowOff>9525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6</xdr:col>
                    <xdr:colOff>542925</xdr:colOff>
                    <xdr:row>3</xdr:row>
                    <xdr:rowOff>0</xdr:rowOff>
                  </from>
                  <to>
                    <xdr:col>7</xdr:col>
                    <xdr:colOff>114300</xdr:colOff>
                    <xdr:row>3</xdr:row>
                    <xdr:rowOff>161925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9</xdr:col>
                    <xdr:colOff>542925</xdr:colOff>
                    <xdr:row>3</xdr:row>
                    <xdr:rowOff>0</xdr:rowOff>
                  </from>
                  <to>
                    <xdr:col>10</xdr:col>
                    <xdr:colOff>104775</xdr:colOff>
                    <xdr:row>3</xdr:row>
                    <xdr:rowOff>161925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11</xdr:col>
                    <xdr:colOff>752475</xdr:colOff>
                    <xdr:row>3</xdr:row>
                    <xdr:rowOff>0</xdr:rowOff>
                  </from>
                  <to>
                    <xdr:col>12</xdr:col>
                    <xdr:colOff>123825</xdr:colOff>
                    <xdr:row>4</xdr:row>
                    <xdr:rowOff>9525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3</xdr:col>
                    <xdr:colOff>2295525</xdr:colOff>
                    <xdr:row>3</xdr:row>
                    <xdr:rowOff>152400</xdr:rowOff>
                  </from>
                  <to>
                    <xdr:col>5</xdr:col>
                    <xdr:colOff>0</xdr:colOff>
                    <xdr:row>5</xdr:row>
                    <xdr:rowOff>9525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6</xdr:col>
                    <xdr:colOff>542925</xdr:colOff>
                    <xdr:row>3</xdr:row>
                    <xdr:rowOff>152400</xdr:rowOff>
                  </from>
                  <to>
                    <xdr:col>7</xdr:col>
                    <xdr:colOff>114300</xdr:colOff>
                    <xdr:row>5</xdr:row>
                    <xdr:rowOff>9525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3</xdr:col>
                    <xdr:colOff>2295525</xdr:colOff>
                    <xdr:row>4</xdr:row>
                    <xdr:rowOff>133350</xdr:rowOff>
                  </from>
                  <to>
                    <xdr:col>4</xdr:col>
                    <xdr:colOff>152400</xdr:colOff>
                    <xdr:row>6</xdr:row>
                    <xdr:rowOff>19050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3</xdr:col>
                    <xdr:colOff>2295525</xdr:colOff>
                    <xdr:row>5</xdr:row>
                    <xdr:rowOff>133350</xdr:rowOff>
                  </from>
                  <to>
                    <xdr:col>4</xdr:col>
                    <xdr:colOff>152400</xdr:colOff>
                    <xdr:row>7</xdr:row>
                    <xdr:rowOff>9525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3</xdr:col>
                    <xdr:colOff>2295525</xdr:colOff>
                    <xdr:row>6</xdr:row>
                    <xdr:rowOff>133350</xdr:rowOff>
                  </from>
                  <to>
                    <xdr:col>4</xdr:col>
                    <xdr:colOff>152400</xdr:colOff>
                    <xdr:row>8</xdr:row>
                    <xdr:rowOff>19050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3</xdr:col>
                    <xdr:colOff>2295525</xdr:colOff>
                    <xdr:row>8</xdr:row>
                    <xdr:rowOff>142875</xdr:rowOff>
                  </from>
                  <to>
                    <xdr:col>4</xdr:col>
                    <xdr:colOff>152400</xdr:colOff>
                    <xdr:row>10</xdr:row>
                    <xdr:rowOff>19050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6</xdr:col>
                    <xdr:colOff>542925</xdr:colOff>
                    <xdr:row>8</xdr:row>
                    <xdr:rowOff>142875</xdr:rowOff>
                  </from>
                  <to>
                    <xdr:col>7</xdr:col>
                    <xdr:colOff>114300</xdr:colOff>
                    <xdr:row>10</xdr:row>
                    <xdr:rowOff>19050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9</xdr:col>
                    <xdr:colOff>542925</xdr:colOff>
                    <xdr:row>8</xdr:row>
                    <xdr:rowOff>142875</xdr:rowOff>
                  </from>
                  <to>
                    <xdr:col>10</xdr:col>
                    <xdr:colOff>104775</xdr:colOff>
                    <xdr:row>10</xdr:row>
                    <xdr:rowOff>19050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11</xdr:col>
                    <xdr:colOff>752475</xdr:colOff>
                    <xdr:row>8</xdr:row>
                    <xdr:rowOff>142875</xdr:rowOff>
                  </from>
                  <to>
                    <xdr:col>12</xdr:col>
                    <xdr:colOff>123825</xdr:colOff>
                    <xdr:row>10</xdr:row>
                    <xdr:rowOff>19050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3</xdr:col>
                    <xdr:colOff>2295525</xdr:colOff>
                    <xdr:row>9</xdr:row>
                    <xdr:rowOff>142875</xdr:rowOff>
                  </from>
                  <to>
                    <xdr:col>4</xdr:col>
                    <xdr:colOff>152400</xdr:colOff>
                    <xdr:row>11</xdr:row>
                    <xdr:rowOff>19050</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3</xdr:col>
                    <xdr:colOff>2295525</xdr:colOff>
                    <xdr:row>10</xdr:row>
                    <xdr:rowOff>133350</xdr:rowOff>
                  </from>
                  <to>
                    <xdr:col>4</xdr:col>
                    <xdr:colOff>152400</xdr:colOff>
                    <xdr:row>12</xdr:row>
                    <xdr:rowOff>9525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6</xdr:col>
                    <xdr:colOff>542925</xdr:colOff>
                    <xdr:row>10</xdr:row>
                    <xdr:rowOff>133350</xdr:rowOff>
                  </from>
                  <to>
                    <xdr:col>7</xdr:col>
                    <xdr:colOff>114300</xdr:colOff>
                    <xdr:row>12</xdr:row>
                    <xdr:rowOff>9525</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9</xdr:col>
                    <xdr:colOff>542925</xdr:colOff>
                    <xdr:row>10</xdr:row>
                    <xdr:rowOff>133350</xdr:rowOff>
                  </from>
                  <to>
                    <xdr:col>10</xdr:col>
                    <xdr:colOff>104775</xdr:colOff>
                    <xdr:row>12</xdr:row>
                    <xdr:rowOff>9525</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11</xdr:col>
                    <xdr:colOff>752475</xdr:colOff>
                    <xdr:row>10</xdr:row>
                    <xdr:rowOff>133350</xdr:rowOff>
                  </from>
                  <to>
                    <xdr:col>12</xdr:col>
                    <xdr:colOff>123825</xdr:colOff>
                    <xdr:row>12</xdr:row>
                    <xdr:rowOff>9525</xdr:rowOff>
                  </to>
                </anchor>
              </controlPr>
            </control>
          </mc:Choice>
        </mc:AlternateContent>
        <mc:AlternateContent xmlns:mc="http://schemas.openxmlformats.org/markup-compatibility/2006">
          <mc:Choice Requires="x14">
            <control shapeId="4120" r:id="rId22" name="Check Box 24">
              <controlPr defaultSize="0" autoFill="0" autoLine="0" autoPict="0">
                <anchor moveWithCells="1">
                  <from>
                    <xdr:col>3</xdr:col>
                    <xdr:colOff>2295525</xdr:colOff>
                    <xdr:row>11</xdr:row>
                    <xdr:rowOff>142875</xdr:rowOff>
                  </from>
                  <to>
                    <xdr:col>4</xdr:col>
                    <xdr:colOff>152400</xdr:colOff>
                    <xdr:row>13</xdr:row>
                    <xdr:rowOff>19050</xdr:rowOff>
                  </to>
                </anchor>
              </controlPr>
            </control>
          </mc:Choice>
        </mc:AlternateContent>
        <mc:AlternateContent xmlns:mc="http://schemas.openxmlformats.org/markup-compatibility/2006">
          <mc:Choice Requires="x14">
            <control shapeId="4121" r:id="rId23" name="Check Box 25">
              <controlPr defaultSize="0" autoFill="0" autoLine="0" autoPict="0">
                <anchor moveWithCells="1">
                  <from>
                    <xdr:col>6</xdr:col>
                    <xdr:colOff>542925</xdr:colOff>
                    <xdr:row>11</xdr:row>
                    <xdr:rowOff>142875</xdr:rowOff>
                  </from>
                  <to>
                    <xdr:col>7</xdr:col>
                    <xdr:colOff>114300</xdr:colOff>
                    <xdr:row>13</xdr:row>
                    <xdr:rowOff>19050</xdr:rowOff>
                  </to>
                </anchor>
              </controlPr>
            </control>
          </mc:Choice>
        </mc:AlternateContent>
        <mc:AlternateContent xmlns:mc="http://schemas.openxmlformats.org/markup-compatibility/2006">
          <mc:Choice Requires="x14">
            <control shapeId="4122" r:id="rId24" name="Check Box 26">
              <controlPr defaultSize="0" autoFill="0" autoLine="0" autoPict="0">
                <anchor moveWithCells="1">
                  <from>
                    <xdr:col>9</xdr:col>
                    <xdr:colOff>542925</xdr:colOff>
                    <xdr:row>11</xdr:row>
                    <xdr:rowOff>142875</xdr:rowOff>
                  </from>
                  <to>
                    <xdr:col>10</xdr:col>
                    <xdr:colOff>104775</xdr:colOff>
                    <xdr:row>13</xdr:row>
                    <xdr:rowOff>19050</xdr:rowOff>
                  </to>
                </anchor>
              </controlPr>
            </control>
          </mc:Choice>
        </mc:AlternateContent>
        <mc:AlternateContent xmlns:mc="http://schemas.openxmlformats.org/markup-compatibility/2006">
          <mc:Choice Requires="x14">
            <control shapeId="4123" r:id="rId25" name="Check Box 27">
              <controlPr defaultSize="0" autoFill="0" autoLine="0" autoPict="0">
                <anchor moveWithCells="1">
                  <from>
                    <xdr:col>11</xdr:col>
                    <xdr:colOff>752475</xdr:colOff>
                    <xdr:row>9</xdr:row>
                    <xdr:rowOff>142875</xdr:rowOff>
                  </from>
                  <to>
                    <xdr:col>12</xdr:col>
                    <xdr:colOff>123825</xdr:colOff>
                    <xdr:row>11</xdr:row>
                    <xdr:rowOff>19050</xdr:rowOff>
                  </to>
                </anchor>
              </controlPr>
            </control>
          </mc:Choice>
        </mc:AlternateContent>
        <mc:AlternateContent xmlns:mc="http://schemas.openxmlformats.org/markup-compatibility/2006">
          <mc:Choice Requires="x14">
            <control shapeId="4124" r:id="rId26" name="Check Box 28">
              <controlPr defaultSize="0" autoFill="0" autoLine="0" autoPict="0">
                <anchor moveWithCells="1">
                  <from>
                    <xdr:col>13</xdr:col>
                    <xdr:colOff>781050</xdr:colOff>
                    <xdr:row>11</xdr:row>
                    <xdr:rowOff>142875</xdr:rowOff>
                  </from>
                  <to>
                    <xdr:col>14</xdr:col>
                    <xdr:colOff>142875</xdr:colOff>
                    <xdr:row>13</xdr:row>
                    <xdr:rowOff>19050</xdr:rowOff>
                  </to>
                </anchor>
              </controlPr>
            </control>
          </mc:Choice>
        </mc:AlternateContent>
        <mc:AlternateContent xmlns:mc="http://schemas.openxmlformats.org/markup-compatibility/2006">
          <mc:Choice Requires="x14">
            <control shapeId="4125" r:id="rId27" name="Check Box 29">
              <controlPr defaultSize="0" autoFill="0" autoLine="0" autoPict="0">
                <anchor moveWithCells="1">
                  <from>
                    <xdr:col>3</xdr:col>
                    <xdr:colOff>2295525</xdr:colOff>
                    <xdr:row>12</xdr:row>
                    <xdr:rowOff>133350</xdr:rowOff>
                  </from>
                  <to>
                    <xdr:col>4</xdr:col>
                    <xdr:colOff>152400</xdr:colOff>
                    <xdr:row>14</xdr:row>
                    <xdr:rowOff>9525</xdr:rowOff>
                  </to>
                </anchor>
              </controlPr>
            </control>
          </mc:Choice>
        </mc:AlternateContent>
        <mc:AlternateContent xmlns:mc="http://schemas.openxmlformats.org/markup-compatibility/2006">
          <mc:Choice Requires="x14">
            <control shapeId="4126" r:id="rId28" name="Check Box 30">
              <controlPr defaultSize="0" autoFill="0" autoLine="0" autoPict="0">
                <anchor moveWithCells="1">
                  <from>
                    <xdr:col>6</xdr:col>
                    <xdr:colOff>542925</xdr:colOff>
                    <xdr:row>12</xdr:row>
                    <xdr:rowOff>133350</xdr:rowOff>
                  </from>
                  <to>
                    <xdr:col>7</xdr:col>
                    <xdr:colOff>114300</xdr:colOff>
                    <xdr:row>14</xdr:row>
                    <xdr:rowOff>9525</xdr:rowOff>
                  </to>
                </anchor>
              </controlPr>
            </control>
          </mc:Choice>
        </mc:AlternateContent>
        <mc:AlternateContent xmlns:mc="http://schemas.openxmlformats.org/markup-compatibility/2006">
          <mc:Choice Requires="x14">
            <control shapeId="4127" r:id="rId29" name="Check Box 31">
              <controlPr defaultSize="0" autoFill="0" autoLine="0" autoPict="0">
                <anchor moveWithCells="1">
                  <from>
                    <xdr:col>9</xdr:col>
                    <xdr:colOff>542925</xdr:colOff>
                    <xdr:row>12</xdr:row>
                    <xdr:rowOff>133350</xdr:rowOff>
                  </from>
                  <to>
                    <xdr:col>10</xdr:col>
                    <xdr:colOff>104775</xdr:colOff>
                    <xdr:row>14</xdr:row>
                    <xdr:rowOff>9525</xdr:rowOff>
                  </to>
                </anchor>
              </controlPr>
            </control>
          </mc:Choice>
        </mc:AlternateContent>
        <mc:AlternateContent xmlns:mc="http://schemas.openxmlformats.org/markup-compatibility/2006">
          <mc:Choice Requires="x14">
            <control shapeId="4128" r:id="rId30" name="Check Box 32">
              <controlPr defaultSize="0" autoFill="0" autoLine="0" autoPict="0">
                <anchor moveWithCells="1">
                  <from>
                    <xdr:col>11</xdr:col>
                    <xdr:colOff>752475</xdr:colOff>
                    <xdr:row>12</xdr:row>
                    <xdr:rowOff>133350</xdr:rowOff>
                  </from>
                  <to>
                    <xdr:col>12</xdr:col>
                    <xdr:colOff>123825</xdr:colOff>
                    <xdr:row>14</xdr:row>
                    <xdr:rowOff>9525</xdr:rowOff>
                  </to>
                </anchor>
              </controlPr>
            </control>
          </mc:Choice>
        </mc:AlternateContent>
        <mc:AlternateContent xmlns:mc="http://schemas.openxmlformats.org/markup-compatibility/2006">
          <mc:Choice Requires="x14">
            <control shapeId="4129" r:id="rId31" name="Check Box 33">
              <controlPr defaultSize="0" autoFill="0" autoLine="0" autoPict="0">
                <anchor moveWithCells="1">
                  <from>
                    <xdr:col>3</xdr:col>
                    <xdr:colOff>2295525</xdr:colOff>
                    <xdr:row>13</xdr:row>
                    <xdr:rowOff>133350</xdr:rowOff>
                  </from>
                  <to>
                    <xdr:col>4</xdr:col>
                    <xdr:colOff>152400</xdr:colOff>
                    <xdr:row>15</xdr:row>
                    <xdr:rowOff>9525</xdr:rowOff>
                  </to>
                </anchor>
              </controlPr>
            </control>
          </mc:Choice>
        </mc:AlternateContent>
        <mc:AlternateContent xmlns:mc="http://schemas.openxmlformats.org/markup-compatibility/2006">
          <mc:Choice Requires="x14">
            <control shapeId="4131" r:id="rId32" name="Check Box 35">
              <controlPr defaultSize="0" autoFill="0" autoLine="0" autoPict="0">
                <anchor moveWithCells="1">
                  <from>
                    <xdr:col>6</xdr:col>
                    <xdr:colOff>542925</xdr:colOff>
                    <xdr:row>13</xdr:row>
                    <xdr:rowOff>133350</xdr:rowOff>
                  </from>
                  <to>
                    <xdr:col>7</xdr:col>
                    <xdr:colOff>114300</xdr:colOff>
                    <xdr:row>15</xdr:row>
                    <xdr:rowOff>9525</xdr:rowOff>
                  </to>
                </anchor>
              </controlPr>
            </control>
          </mc:Choice>
        </mc:AlternateContent>
        <mc:AlternateContent xmlns:mc="http://schemas.openxmlformats.org/markup-compatibility/2006">
          <mc:Choice Requires="x14">
            <control shapeId="4132" r:id="rId33" name="Check Box 36">
              <controlPr defaultSize="0" autoFill="0" autoLine="0" autoPict="0">
                <anchor moveWithCells="1">
                  <from>
                    <xdr:col>9</xdr:col>
                    <xdr:colOff>542925</xdr:colOff>
                    <xdr:row>13</xdr:row>
                    <xdr:rowOff>133350</xdr:rowOff>
                  </from>
                  <to>
                    <xdr:col>10</xdr:col>
                    <xdr:colOff>104775</xdr:colOff>
                    <xdr:row>15</xdr:row>
                    <xdr:rowOff>9525</xdr:rowOff>
                  </to>
                </anchor>
              </controlPr>
            </control>
          </mc:Choice>
        </mc:AlternateContent>
        <mc:AlternateContent xmlns:mc="http://schemas.openxmlformats.org/markup-compatibility/2006">
          <mc:Choice Requires="x14">
            <control shapeId="4133" r:id="rId34" name="Check Box 37">
              <controlPr defaultSize="0" autoFill="0" autoLine="0" autoPict="0">
                <anchor moveWithCells="1">
                  <from>
                    <xdr:col>11</xdr:col>
                    <xdr:colOff>752475</xdr:colOff>
                    <xdr:row>13</xdr:row>
                    <xdr:rowOff>133350</xdr:rowOff>
                  </from>
                  <to>
                    <xdr:col>12</xdr:col>
                    <xdr:colOff>123825</xdr:colOff>
                    <xdr:row>15</xdr:row>
                    <xdr:rowOff>9525</xdr:rowOff>
                  </to>
                </anchor>
              </controlPr>
            </control>
          </mc:Choice>
        </mc:AlternateContent>
        <mc:AlternateContent xmlns:mc="http://schemas.openxmlformats.org/markup-compatibility/2006">
          <mc:Choice Requires="x14">
            <control shapeId="4134" r:id="rId35" name="Check Box 38">
              <controlPr defaultSize="0" autoFill="0" autoLine="0" autoPict="0">
                <anchor moveWithCells="1">
                  <from>
                    <xdr:col>3</xdr:col>
                    <xdr:colOff>2295525</xdr:colOff>
                    <xdr:row>14</xdr:row>
                    <xdr:rowOff>133350</xdr:rowOff>
                  </from>
                  <to>
                    <xdr:col>4</xdr:col>
                    <xdr:colOff>152400</xdr:colOff>
                    <xdr:row>16</xdr:row>
                    <xdr:rowOff>9525</xdr:rowOff>
                  </to>
                </anchor>
              </controlPr>
            </control>
          </mc:Choice>
        </mc:AlternateContent>
        <mc:AlternateContent xmlns:mc="http://schemas.openxmlformats.org/markup-compatibility/2006">
          <mc:Choice Requires="x14">
            <control shapeId="4135" r:id="rId36" name="Check Box 39">
              <controlPr defaultSize="0" autoFill="0" autoLine="0" autoPict="0">
                <anchor moveWithCells="1">
                  <from>
                    <xdr:col>11</xdr:col>
                    <xdr:colOff>752475</xdr:colOff>
                    <xdr:row>14</xdr:row>
                    <xdr:rowOff>133350</xdr:rowOff>
                  </from>
                  <to>
                    <xdr:col>12</xdr:col>
                    <xdr:colOff>123825</xdr:colOff>
                    <xdr:row>16</xdr:row>
                    <xdr:rowOff>9525</xdr:rowOff>
                  </to>
                </anchor>
              </controlPr>
            </control>
          </mc:Choice>
        </mc:AlternateContent>
        <mc:AlternateContent xmlns:mc="http://schemas.openxmlformats.org/markup-compatibility/2006">
          <mc:Choice Requires="x14">
            <control shapeId="4136" r:id="rId37" name="Check Box 40">
              <controlPr defaultSize="0" autoFill="0" autoLine="0" autoPict="0">
                <anchor moveWithCells="1">
                  <from>
                    <xdr:col>3</xdr:col>
                    <xdr:colOff>2295525</xdr:colOff>
                    <xdr:row>15</xdr:row>
                    <xdr:rowOff>142875</xdr:rowOff>
                  </from>
                  <to>
                    <xdr:col>4</xdr:col>
                    <xdr:colOff>152400</xdr:colOff>
                    <xdr:row>17</xdr:row>
                    <xdr:rowOff>19050</xdr:rowOff>
                  </to>
                </anchor>
              </controlPr>
            </control>
          </mc:Choice>
        </mc:AlternateContent>
        <mc:AlternateContent xmlns:mc="http://schemas.openxmlformats.org/markup-compatibility/2006">
          <mc:Choice Requires="x14">
            <control shapeId="4137" r:id="rId38" name="Check Box 41">
              <controlPr defaultSize="0" autoFill="0" autoLine="0" autoPict="0">
                <anchor moveWithCells="1">
                  <from>
                    <xdr:col>6</xdr:col>
                    <xdr:colOff>542925</xdr:colOff>
                    <xdr:row>15</xdr:row>
                    <xdr:rowOff>142875</xdr:rowOff>
                  </from>
                  <to>
                    <xdr:col>7</xdr:col>
                    <xdr:colOff>114300</xdr:colOff>
                    <xdr:row>17</xdr:row>
                    <xdr:rowOff>19050</xdr:rowOff>
                  </to>
                </anchor>
              </controlPr>
            </control>
          </mc:Choice>
        </mc:AlternateContent>
        <mc:AlternateContent xmlns:mc="http://schemas.openxmlformats.org/markup-compatibility/2006">
          <mc:Choice Requires="x14">
            <control shapeId="4138" r:id="rId39" name="Check Box 42">
              <controlPr defaultSize="0" autoFill="0" autoLine="0" autoPict="0">
                <anchor moveWithCells="1">
                  <from>
                    <xdr:col>9</xdr:col>
                    <xdr:colOff>542925</xdr:colOff>
                    <xdr:row>15</xdr:row>
                    <xdr:rowOff>142875</xdr:rowOff>
                  </from>
                  <to>
                    <xdr:col>10</xdr:col>
                    <xdr:colOff>104775</xdr:colOff>
                    <xdr:row>17</xdr:row>
                    <xdr:rowOff>19050</xdr:rowOff>
                  </to>
                </anchor>
              </controlPr>
            </control>
          </mc:Choice>
        </mc:AlternateContent>
        <mc:AlternateContent xmlns:mc="http://schemas.openxmlformats.org/markup-compatibility/2006">
          <mc:Choice Requires="x14">
            <control shapeId="4140" r:id="rId40" name="Check Box 44">
              <controlPr defaultSize="0" autoFill="0" autoLine="0" autoPict="0">
                <anchor moveWithCells="1">
                  <from>
                    <xdr:col>3</xdr:col>
                    <xdr:colOff>2295525</xdr:colOff>
                    <xdr:row>16</xdr:row>
                    <xdr:rowOff>142875</xdr:rowOff>
                  </from>
                  <to>
                    <xdr:col>4</xdr:col>
                    <xdr:colOff>152400</xdr:colOff>
                    <xdr:row>18</xdr:row>
                    <xdr:rowOff>19050</xdr:rowOff>
                  </to>
                </anchor>
              </controlPr>
            </control>
          </mc:Choice>
        </mc:AlternateContent>
        <mc:AlternateContent xmlns:mc="http://schemas.openxmlformats.org/markup-compatibility/2006">
          <mc:Choice Requires="x14">
            <control shapeId="4142" r:id="rId41" name="Check Box 46">
              <controlPr defaultSize="0" autoFill="0" autoLine="0" autoPict="0">
                <anchor moveWithCells="1">
                  <from>
                    <xdr:col>6</xdr:col>
                    <xdr:colOff>542925</xdr:colOff>
                    <xdr:row>16</xdr:row>
                    <xdr:rowOff>142875</xdr:rowOff>
                  </from>
                  <to>
                    <xdr:col>7</xdr:col>
                    <xdr:colOff>114300</xdr:colOff>
                    <xdr:row>18</xdr:row>
                    <xdr:rowOff>19050</xdr:rowOff>
                  </to>
                </anchor>
              </controlPr>
            </control>
          </mc:Choice>
        </mc:AlternateContent>
        <mc:AlternateContent xmlns:mc="http://schemas.openxmlformats.org/markup-compatibility/2006">
          <mc:Choice Requires="x14">
            <control shapeId="4144" r:id="rId42" name="Check Box 48">
              <controlPr defaultSize="0" autoFill="0" autoLine="0" autoPict="0">
                <anchor moveWithCells="1">
                  <from>
                    <xdr:col>13</xdr:col>
                    <xdr:colOff>781050</xdr:colOff>
                    <xdr:row>17</xdr:row>
                    <xdr:rowOff>133350</xdr:rowOff>
                  </from>
                  <to>
                    <xdr:col>14</xdr:col>
                    <xdr:colOff>142875</xdr:colOff>
                    <xdr:row>19</xdr:row>
                    <xdr:rowOff>9525</xdr:rowOff>
                  </to>
                </anchor>
              </controlPr>
            </control>
          </mc:Choice>
        </mc:AlternateContent>
        <mc:AlternateContent xmlns:mc="http://schemas.openxmlformats.org/markup-compatibility/2006">
          <mc:Choice Requires="x14">
            <control shapeId="4146" r:id="rId43" name="Check Box 50">
              <controlPr defaultSize="0" autoFill="0" autoLine="0" autoPict="0">
                <anchor moveWithCells="1">
                  <from>
                    <xdr:col>3</xdr:col>
                    <xdr:colOff>2295525</xdr:colOff>
                    <xdr:row>18</xdr:row>
                    <xdr:rowOff>133350</xdr:rowOff>
                  </from>
                  <to>
                    <xdr:col>4</xdr:col>
                    <xdr:colOff>152400</xdr:colOff>
                    <xdr:row>20</xdr:row>
                    <xdr:rowOff>9525</xdr:rowOff>
                  </to>
                </anchor>
              </controlPr>
            </control>
          </mc:Choice>
        </mc:AlternateContent>
        <mc:AlternateContent xmlns:mc="http://schemas.openxmlformats.org/markup-compatibility/2006">
          <mc:Choice Requires="x14">
            <control shapeId="4147" r:id="rId44" name="Check Box 51">
              <controlPr defaultSize="0" autoFill="0" autoLine="0" autoPict="0">
                <anchor moveWithCells="1">
                  <from>
                    <xdr:col>6</xdr:col>
                    <xdr:colOff>542925</xdr:colOff>
                    <xdr:row>18</xdr:row>
                    <xdr:rowOff>133350</xdr:rowOff>
                  </from>
                  <to>
                    <xdr:col>7</xdr:col>
                    <xdr:colOff>114300</xdr:colOff>
                    <xdr:row>20</xdr:row>
                    <xdr:rowOff>9525</xdr:rowOff>
                  </to>
                </anchor>
              </controlPr>
            </control>
          </mc:Choice>
        </mc:AlternateContent>
        <mc:AlternateContent xmlns:mc="http://schemas.openxmlformats.org/markup-compatibility/2006">
          <mc:Choice Requires="x14">
            <control shapeId="4148" r:id="rId45" name="Check Box 52">
              <controlPr defaultSize="0" autoFill="0" autoLine="0" autoPict="0">
                <anchor moveWithCells="1">
                  <from>
                    <xdr:col>3</xdr:col>
                    <xdr:colOff>2295525</xdr:colOff>
                    <xdr:row>19</xdr:row>
                    <xdr:rowOff>142875</xdr:rowOff>
                  </from>
                  <to>
                    <xdr:col>4</xdr:col>
                    <xdr:colOff>152400</xdr:colOff>
                    <xdr:row>21</xdr:row>
                    <xdr:rowOff>19050</xdr:rowOff>
                  </to>
                </anchor>
              </controlPr>
            </control>
          </mc:Choice>
        </mc:AlternateContent>
        <mc:AlternateContent xmlns:mc="http://schemas.openxmlformats.org/markup-compatibility/2006">
          <mc:Choice Requires="x14">
            <control shapeId="4149" r:id="rId46" name="Check Box 53">
              <controlPr defaultSize="0" autoFill="0" autoLine="0" autoPict="0">
                <anchor moveWithCells="1">
                  <from>
                    <xdr:col>6</xdr:col>
                    <xdr:colOff>542925</xdr:colOff>
                    <xdr:row>19</xdr:row>
                    <xdr:rowOff>142875</xdr:rowOff>
                  </from>
                  <to>
                    <xdr:col>7</xdr:col>
                    <xdr:colOff>114300</xdr:colOff>
                    <xdr:row>21</xdr:row>
                    <xdr:rowOff>19050</xdr:rowOff>
                  </to>
                </anchor>
              </controlPr>
            </control>
          </mc:Choice>
        </mc:AlternateContent>
        <mc:AlternateContent xmlns:mc="http://schemas.openxmlformats.org/markup-compatibility/2006">
          <mc:Choice Requires="x14">
            <control shapeId="4150" r:id="rId47" name="Check Box 54">
              <controlPr defaultSize="0" autoFill="0" autoLine="0" autoPict="0">
                <anchor moveWithCells="1">
                  <from>
                    <xdr:col>3</xdr:col>
                    <xdr:colOff>2295525</xdr:colOff>
                    <xdr:row>20</xdr:row>
                    <xdr:rowOff>142875</xdr:rowOff>
                  </from>
                  <to>
                    <xdr:col>4</xdr:col>
                    <xdr:colOff>152400</xdr:colOff>
                    <xdr:row>22</xdr:row>
                    <xdr:rowOff>19050</xdr:rowOff>
                  </to>
                </anchor>
              </controlPr>
            </control>
          </mc:Choice>
        </mc:AlternateContent>
        <mc:AlternateContent xmlns:mc="http://schemas.openxmlformats.org/markup-compatibility/2006">
          <mc:Choice Requires="x14">
            <control shapeId="4152" r:id="rId48" name="Check Box 56">
              <controlPr defaultSize="0" autoFill="0" autoLine="0" autoPict="0">
                <anchor moveWithCells="1">
                  <from>
                    <xdr:col>3</xdr:col>
                    <xdr:colOff>2295525</xdr:colOff>
                    <xdr:row>21</xdr:row>
                    <xdr:rowOff>133350</xdr:rowOff>
                  </from>
                  <to>
                    <xdr:col>4</xdr:col>
                    <xdr:colOff>152400</xdr:colOff>
                    <xdr:row>23</xdr:row>
                    <xdr:rowOff>9525</xdr:rowOff>
                  </to>
                </anchor>
              </controlPr>
            </control>
          </mc:Choice>
        </mc:AlternateContent>
        <mc:AlternateContent xmlns:mc="http://schemas.openxmlformats.org/markup-compatibility/2006">
          <mc:Choice Requires="x14">
            <control shapeId="4153" r:id="rId49" name="Check Box 57">
              <controlPr defaultSize="0" autoFill="0" autoLine="0" autoPict="0">
                <anchor moveWithCells="1">
                  <from>
                    <xdr:col>6</xdr:col>
                    <xdr:colOff>542925</xdr:colOff>
                    <xdr:row>21</xdr:row>
                    <xdr:rowOff>133350</xdr:rowOff>
                  </from>
                  <to>
                    <xdr:col>7</xdr:col>
                    <xdr:colOff>114300</xdr:colOff>
                    <xdr:row>23</xdr:row>
                    <xdr:rowOff>9525</xdr:rowOff>
                  </to>
                </anchor>
              </controlPr>
            </control>
          </mc:Choice>
        </mc:AlternateContent>
        <mc:AlternateContent xmlns:mc="http://schemas.openxmlformats.org/markup-compatibility/2006">
          <mc:Choice Requires="x14">
            <control shapeId="4154" r:id="rId50" name="Check Box 58">
              <controlPr defaultSize="0" autoFill="0" autoLine="0" autoPict="0">
                <anchor moveWithCells="1">
                  <from>
                    <xdr:col>3</xdr:col>
                    <xdr:colOff>2295525</xdr:colOff>
                    <xdr:row>22</xdr:row>
                    <xdr:rowOff>142875</xdr:rowOff>
                  </from>
                  <to>
                    <xdr:col>4</xdr:col>
                    <xdr:colOff>152400</xdr:colOff>
                    <xdr:row>24</xdr:row>
                    <xdr:rowOff>19050</xdr:rowOff>
                  </to>
                </anchor>
              </controlPr>
            </control>
          </mc:Choice>
        </mc:AlternateContent>
        <mc:AlternateContent xmlns:mc="http://schemas.openxmlformats.org/markup-compatibility/2006">
          <mc:Choice Requires="x14">
            <control shapeId="4155" r:id="rId51" name="Check Box 59">
              <controlPr defaultSize="0" autoFill="0" autoLine="0" autoPict="0">
                <anchor moveWithCells="1">
                  <from>
                    <xdr:col>6</xdr:col>
                    <xdr:colOff>542925</xdr:colOff>
                    <xdr:row>22</xdr:row>
                    <xdr:rowOff>142875</xdr:rowOff>
                  </from>
                  <to>
                    <xdr:col>7</xdr:col>
                    <xdr:colOff>114300</xdr:colOff>
                    <xdr:row>24</xdr:row>
                    <xdr:rowOff>19050</xdr:rowOff>
                  </to>
                </anchor>
              </controlPr>
            </control>
          </mc:Choice>
        </mc:AlternateContent>
        <mc:AlternateContent xmlns:mc="http://schemas.openxmlformats.org/markup-compatibility/2006">
          <mc:Choice Requires="x14">
            <control shapeId="4156" r:id="rId52" name="Check Box 60">
              <controlPr defaultSize="0" autoFill="0" autoLine="0" autoPict="0">
                <anchor moveWithCells="1">
                  <from>
                    <xdr:col>9</xdr:col>
                    <xdr:colOff>542925</xdr:colOff>
                    <xdr:row>21</xdr:row>
                    <xdr:rowOff>133350</xdr:rowOff>
                  </from>
                  <to>
                    <xdr:col>10</xdr:col>
                    <xdr:colOff>104775</xdr:colOff>
                    <xdr:row>23</xdr:row>
                    <xdr:rowOff>9525</xdr:rowOff>
                  </to>
                </anchor>
              </controlPr>
            </control>
          </mc:Choice>
        </mc:AlternateContent>
        <mc:AlternateContent xmlns:mc="http://schemas.openxmlformats.org/markup-compatibility/2006">
          <mc:Choice Requires="x14">
            <control shapeId="4157" r:id="rId53" name="Check Box 61">
              <controlPr defaultSize="0" autoFill="0" autoLine="0" autoPict="0">
                <anchor moveWithCells="1">
                  <from>
                    <xdr:col>11</xdr:col>
                    <xdr:colOff>752475</xdr:colOff>
                    <xdr:row>21</xdr:row>
                    <xdr:rowOff>133350</xdr:rowOff>
                  </from>
                  <to>
                    <xdr:col>12</xdr:col>
                    <xdr:colOff>123825</xdr:colOff>
                    <xdr:row>23</xdr:row>
                    <xdr:rowOff>9525</xdr:rowOff>
                  </to>
                </anchor>
              </controlPr>
            </control>
          </mc:Choice>
        </mc:AlternateContent>
        <mc:AlternateContent xmlns:mc="http://schemas.openxmlformats.org/markup-compatibility/2006">
          <mc:Choice Requires="x14">
            <control shapeId="4158" r:id="rId54" name="Check Box 62">
              <controlPr defaultSize="0" autoFill="0" autoLine="0" autoPict="0">
                <anchor moveWithCells="1">
                  <from>
                    <xdr:col>9</xdr:col>
                    <xdr:colOff>542925</xdr:colOff>
                    <xdr:row>22</xdr:row>
                    <xdr:rowOff>142875</xdr:rowOff>
                  </from>
                  <to>
                    <xdr:col>10</xdr:col>
                    <xdr:colOff>104775</xdr:colOff>
                    <xdr:row>24</xdr:row>
                    <xdr:rowOff>19050</xdr:rowOff>
                  </to>
                </anchor>
              </controlPr>
            </control>
          </mc:Choice>
        </mc:AlternateContent>
        <mc:AlternateContent xmlns:mc="http://schemas.openxmlformats.org/markup-compatibility/2006">
          <mc:Choice Requires="x14">
            <control shapeId="4159" r:id="rId55" name="Check Box 63">
              <controlPr defaultSize="0" autoFill="0" autoLine="0" autoPict="0">
                <anchor moveWithCells="1">
                  <from>
                    <xdr:col>13</xdr:col>
                    <xdr:colOff>781050</xdr:colOff>
                    <xdr:row>21</xdr:row>
                    <xdr:rowOff>133350</xdr:rowOff>
                  </from>
                  <to>
                    <xdr:col>14</xdr:col>
                    <xdr:colOff>142875</xdr:colOff>
                    <xdr:row>23</xdr:row>
                    <xdr:rowOff>9525</xdr:rowOff>
                  </to>
                </anchor>
              </controlPr>
            </control>
          </mc:Choice>
        </mc:AlternateContent>
        <mc:AlternateContent xmlns:mc="http://schemas.openxmlformats.org/markup-compatibility/2006">
          <mc:Choice Requires="x14">
            <control shapeId="4160" r:id="rId56" name="Check Box 64">
              <controlPr defaultSize="0" autoFill="0" autoLine="0" autoPict="0">
                <anchor moveWithCells="1">
                  <from>
                    <xdr:col>3</xdr:col>
                    <xdr:colOff>2295525</xdr:colOff>
                    <xdr:row>23</xdr:row>
                    <xdr:rowOff>142875</xdr:rowOff>
                  </from>
                  <to>
                    <xdr:col>4</xdr:col>
                    <xdr:colOff>152400</xdr:colOff>
                    <xdr:row>25</xdr:row>
                    <xdr:rowOff>19050</xdr:rowOff>
                  </to>
                </anchor>
              </controlPr>
            </control>
          </mc:Choice>
        </mc:AlternateContent>
        <mc:AlternateContent xmlns:mc="http://schemas.openxmlformats.org/markup-compatibility/2006">
          <mc:Choice Requires="x14">
            <control shapeId="4161" r:id="rId57" name="Check Box 65">
              <controlPr defaultSize="0" autoFill="0" autoLine="0" autoPict="0">
                <anchor moveWithCells="1">
                  <from>
                    <xdr:col>3</xdr:col>
                    <xdr:colOff>2295525</xdr:colOff>
                    <xdr:row>24</xdr:row>
                    <xdr:rowOff>142875</xdr:rowOff>
                  </from>
                  <to>
                    <xdr:col>4</xdr:col>
                    <xdr:colOff>152400</xdr:colOff>
                    <xdr:row>26</xdr:row>
                    <xdr:rowOff>19050</xdr:rowOff>
                  </to>
                </anchor>
              </controlPr>
            </control>
          </mc:Choice>
        </mc:AlternateContent>
        <mc:AlternateContent xmlns:mc="http://schemas.openxmlformats.org/markup-compatibility/2006">
          <mc:Choice Requires="x14">
            <control shapeId="4162" r:id="rId58" name="Check Box 66">
              <controlPr defaultSize="0" autoFill="0" autoLine="0" autoPict="0">
                <anchor moveWithCells="1">
                  <from>
                    <xdr:col>3</xdr:col>
                    <xdr:colOff>2295525</xdr:colOff>
                    <xdr:row>25</xdr:row>
                    <xdr:rowOff>133350</xdr:rowOff>
                  </from>
                  <to>
                    <xdr:col>4</xdr:col>
                    <xdr:colOff>152400</xdr:colOff>
                    <xdr:row>27</xdr:row>
                    <xdr:rowOff>9525</xdr:rowOff>
                  </to>
                </anchor>
              </controlPr>
            </control>
          </mc:Choice>
        </mc:AlternateContent>
        <mc:AlternateContent xmlns:mc="http://schemas.openxmlformats.org/markup-compatibility/2006">
          <mc:Choice Requires="x14">
            <control shapeId="4163" r:id="rId59" name="Check Box 67">
              <controlPr defaultSize="0" autoFill="0" autoLine="0" autoPict="0">
                <anchor moveWithCells="1">
                  <from>
                    <xdr:col>6</xdr:col>
                    <xdr:colOff>542925</xdr:colOff>
                    <xdr:row>25</xdr:row>
                    <xdr:rowOff>133350</xdr:rowOff>
                  </from>
                  <to>
                    <xdr:col>7</xdr:col>
                    <xdr:colOff>114300</xdr:colOff>
                    <xdr:row>27</xdr:row>
                    <xdr:rowOff>9525</xdr:rowOff>
                  </to>
                </anchor>
              </controlPr>
            </control>
          </mc:Choice>
        </mc:AlternateContent>
        <mc:AlternateContent xmlns:mc="http://schemas.openxmlformats.org/markup-compatibility/2006">
          <mc:Choice Requires="x14">
            <control shapeId="4164" r:id="rId60" name="Check Box 68">
              <controlPr defaultSize="0" autoFill="0" autoLine="0" autoPict="0">
                <anchor moveWithCells="1">
                  <from>
                    <xdr:col>9</xdr:col>
                    <xdr:colOff>542925</xdr:colOff>
                    <xdr:row>25</xdr:row>
                    <xdr:rowOff>133350</xdr:rowOff>
                  </from>
                  <to>
                    <xdr:col>10</xdr:col>
                    <xdr:colOff>104775</xdr:colOff>
                    <xdr:row>27</xdr:row>
                    <xdr:rowOff>9525</xdr:rowOff>
                  </to>
                </anchor>
              </controlPr>
            </control>
          </mc:Choice>
        </mc:AlternateContent>
        <mc:AlternateContent xmlns:mc="http://schemas.openxmlformats.org/markup-compatibility/2006">
          <mc:Choice Requires="x14">
            <control shapeId="4165" r:id="rId61" name="Check Box 69">
              <controlPr defaultSize="0" autoFill="0" autoLine="0" autoPict="0">
                <anchor moveWithCells="1">
                  <from>
                    <xdr:col>11</xdr:col>
                    <xdr:colOff>752475</xdr:colOff>
                    <xdr:row>25</xdr:row>
                    <xdr:rowOff>133350</xdr:rowOff>
                  </from>
                  <to>
                    <xdr:col>12</xdr:col>
                    <xdr:colOff>123825</xdr:colOff>
                    <xdr:row>27</xdr:row>
                    <xdr:rowOff>9525</xdr:rowOff>
                  </to>
                </anchor>
              </controlPr>
            </control>
          </mc:Choice>
        </mc:AlternateContent>
        <mc:AlternateContent xmlns:mc="http://schemas.openxmlformats.org/markup-compatibility/2006">
          <mc:Choice Requires="x14">
            <control shapeId="4166" r:id="rId62" name="Check Box 70">
              <controlPr defaultSize="0" autoFill="0" autoLine="0" autoPict="0">
                <anchor moveWithCells="1">
                  <from>
                    <xdr:col>13</xdr:col>
                    <xdr:colOff>781050</xdr:colOff>
                    <xdr:row>23</xdr:row>
                    <xdr:rowOff>133350</xdr:rowOff>
                  </from>
                  <to>
                    <xdr:col>14</xdr:col>
                    <xdr:colOff>142875</xdr:colOff>
                    <xdr:row>25</xdr:row>
                    <xdr:rowOff>9525</xdr:rowOff>
                  </to>
                </anchor>
              </controlPr>
            </control>
          </mc:Choice>
        </mc:AlternateContent>
        <mc:AlternateContent xmlns:mc="http://schemas.openxmlformats.org/markup-compatibility/2006">
          <mc:Choice Requires="x14">
            <control shapeId="4167" r:id="rId63" name="Check Box 71">
              <controlPr defaultSize="0" autoFill="0" autoLine="0" autoPict="0">
                <anchor moveWithCells="1">
                  <from>
                    <xdr:col>3</xdr:col>
                    <xdr:colOff>2295525</xdr:colOff>
                    <xdr:row>27</xdr:row>
                    <xdr:rowOff>0</xdr:rowOff>
                  </from>
                  <to>
                    <xdr:col>4</xdr:col>
                    <xdr:colOff>152400</xdr:colOff>
                    <xdr:row>28</xdr:row>
                    <xdr:rowOff>28575</xdr:rowOff>
                  </to>
                </anchor>
              </controlPr>
            </control>
          </mc:Choice>
        </mc:AlternateContent>
        <mc:AlternateContent xmlns:mc="http://schemas.openxmlformats.org/markup-compatibility/2006">
          <mc:Choice Requires="x14">
            <control shapeId="4168" r:id="rId64" name="Check Box 72">
              <controlPr defaultSize="0" autoFill="0" autoLine="0" autoPict="0">
                <anchor moveWithCells="1">
                  <from>
                    <xdr:col>9</xdr:col>
                    <xdr:colOff>542925</xdr:colOff>
                    <xdr:row>27</xdr:row>
                    <xdr:rowOff>0</xdr:rowOff>
                  </from>
                  <to>
                    <xdr:col>10</xdr:col>
                    <xdr:colOff>104775</xdr:colOff>
                    <xdr:row>28</xdr:row>
                    <xdr:rowOff>28575</xdr:rowOff>
                  </to>
                </anchor>
              </controlPr>
            </control>
          </mc:Choice>
        </mc:AlternateContent>
        <mc:AlternateContent xmlns:mc="http://schemas.openxmlformats.org/markup-compatibility/2006">
          <mc:Choice Requires="x14">
            <control shapeId="4169" r:id="rId65" name="Check Box 73">
              <controlPr defaultSize="0" autoFill="0" autoLine="0" autoPict="0">
                <anchor moveWithCells="1">
                  <from>
                    <xdr:col>13</xdr:col>
                    <xdr:colOff>781050</xdr:colOff>
                    <xdr:row>28</xdr:row>
                    <xdr:rowOff>0</xdr:rowOff>
                  </from>
                  <to>
                    <xdr:col>14</xdr:col>
                    <xdr:colOff>142875</xdr:colOff>
                    <xdr:row>29</xdr:row>
                    <xdr:rowOff>28575</xdr:rowOff>
                  </to>
                </anchor>
              </controlPr>
            </control>
          </mc:Choice>
        </mc:AlternateContent>
        <mc:AlternateContent xmlns:mc="http://schemas.openxmlformats.org/markup-compatibility/2006">
          <mc:Choice Requires="x14">
            <control shapeId="4170" r:id="rId66" name="Check Box 74">
              <controlPr defaultSize="0" autoFill="0" autoLine="0" autoPict="0">
                <anchor moveWithCells="1">
                  <from>
                    <xdr:col>3</xdr:col>
                    <xdr:colOff>2295525</xdr:colOff>
                    <xdr:row>30</xdr:row>
                    <xdr:rowOff>142875</xdr:rowOff>
                  </from>
                  <to>
                    <xdr:col>4</xdr:col>
                    <xdr:colOff>152400</xdr:colOff>
                    <xdr:row>32</xdr:row>
                    <xdr:rowOff>19050</xdr:rowOff>
                  </to>
                </anchor>
              </controlPr>
            </control>
          </mc:Choice>
        </mc:AlternateContent>
        <mc:AlternateContent xmlns:mc="http://schemas.openxmlformats.org/markup-compatibility/2006">
          <mc:Choice Requires="x14">
            <control shapeId="4171" r:id="rId67" name="Check Box 75">
              <controlPr defaultSize="0" autoFill="0" autoLine="0" autoPict="0">
                <anchor moveWithCells="1">
                  <from>
                    <xdr:col>3</xdr:col>
                    <xdr:colOff>2295525</xdr:colOff>
                    <xdr:row>31</xdr:row>
                    <xdr:rowOff>142875</xdr:rowOff>
                  </from>
                  <to>
                    <xdr:col>4</xdr:col>
                    <xdr:colOff>152400</xdr:colOff>
                    <xdr:row>33</xdr:row>
                    <xdr:rowOff>19050</xdr:rowOff>
                  </to>
                </anchor>
              </controlPr>
            </control>
          </mc:Choice>
        </mc:AlternateContent>
        <mc:AlternateContent xmlns:mc="http://schemas.openxmlformats.org/markup-compatibility/2006">
          <mc:Choice Requires="x14">
            <control shapeId="4172" r:id="rId68" name="Check Box 76">
              <controlPr defaultSize="0" autoFill="0" autoLine="0" autoPict="0">
                <anchor moveWithCells="1">
                  <from>
                    <xdr:col>3</xdr:col>
                    <xdr:colOff>2295525</xdr:colOff>
                    <xdr:row>32</xdr:row>
                    <xdr:rowOff>133350</xdr:rowOff>
                  </from>
                  <to>
                    <xdr:col>4</xdr:col>
                    <xdr:colOff>152400</xdr:colOff>
                    <xdr:row>34</xdr:row>
                    <xdr:rowOff>9525</xdr:rowOff>
                  </to>
                </anchor>
              </controlPr>
            </control>
          </mc:Choice>
        </mc:AlternateContent>
        <mc:AlternateContent xmlns:mc="http://schemas.openxmlformats.org/markup-compatibility/2006">
          <mc:Choice Requires="x14">
            <control shapeId="4173" r:id="rId69" name="Check Box 77">
              <controlPr defaultSize="0" autoFill="0" autoLine="0" autoPict="0">
                <anchor moveWithCells="1">
                  <from>
                    <xdr:col>3</xdr:col>
                    <xdr:colOff>2295525</xdr:colOff>
                    <xdr:row>34</xdr:row>
                    <xdr:rowOff>0</xdr:rowOff>
                  </from>
                  <to>
                    <xdr:col>4</xdr:col>
                    <xdr:colOff>152400</xdr:colOff>
                    <xdr:row>35</xdr:row>
                    <xdr:rowOff>28575</xdr:rowOff>
                  </to>
                </anchor>
              </controlPr>
            </control>
          </mc:Choice>
        </mc:AlternateContent>
        <mc:AlternateContent xmlns:mc="http://schemas.openxmlformats.org/markup-compatibility/2006">
          <mc:Choice Requires="x14">
            <control shapeId="4174" r:id="rId70" name="Check Box 78">
              <controlPr defaultSize="0" autoFill="0" autoLine="0" autoPict="0">
                <anchor moveWithCells="1">
                  <from>
                    <xdr:col>3</xdr:col>
                    <xdr:colOff>2295525</xdr:colOff>
                    <xdr:row>34</xdr:row>
                    <xdr:rowOff>133350</xdr:rowOff>
                  </from>
                  <to>
                    <xdr:col>4</xdr:col>
                    <xdr:colOff>152400</xdr:colOff>
                    <xdr:row>36</xdr:row>
                    <xdr:rowOff>9525</xdr:rowOff>
                  </to>
                </anchor>
              </controlPr>
            </control>
          </mc:Choice>
        </mc:AlternateContent>
        <mc:AlternateContent xmlns:mc="http://schemas.openxmlformats.org/markup-compatibility/2006">
          <mc:Choice Requires="x14">
            <control shapeId="4175" r:id="rId71" name="Check Box 79">
              <controlPr defaultSize="0" autoFill="0" autoLine="0" autoPict="0">
                <anchor moveWithCells="1">
                  <from>
                    <xdr:col>3</xdr:col>
                    <xdr:colOff>2295525</xdr:colOff>
                    <xdr:row>36</xdr:row>
                    <xdr:rowOff>0</xdr:rowOff>
                  </from>
                  <to>
                    <xdr:col>4</xdr:col>
                    <xdr:colOff>152400</xdr:colOff>
                    <xdr:row>37</xdr:row>
                    <xdr:rowOff>28575</xdr:rowOff>
                  </to>
                </anchor>
              </controlPr>
            </control>
          </mc:Choice>
        </mc:AlternateContent>
        <mc:AlternateContent xmlns:mc="http://schemas.openxmlformats.org/markup-compatibility/2006">
          <mc:Choice Requires="x14">
            <control shapeId="4176" r:id="rId72" name="Check Box 80">
              <controlPr defaultSize="0" autoFill="0" autoLine="0" autoPict="0">
                <anchor moveWithCells="1">
                  <from>
                    <xdr:col>3</xdr:col>
                    <xdr:colOff>2295525</xdr:colOff>
                    <xdr:row>36</xdr:row>
                    <xdr:rowOff>133350</xdr:rowOff>
                  </from>
                  <to>
                    <xdr:col>4</xdr:col>
                    <xdr:colOff>152400</xdr:colOff>
                    <xdr:row>38</xdr:row>
                    <xdr:rowOff>9525</xdr:rowOff>
                  </to>
                </anchor>
              </controlPr>
            </control>
          </mc:Choice>
        </mc:AlternateContent>
        <mc:AlternateContent xmlns:mc="http://schemas.openxmlformats.org/markup-compatibility/2006">
          <mc:Choice Requires="x14">
            <control shapeId="4177" r:id="rId73" name="Check Box 81">
              <controlPr defaultSize="0" autoFill="0" autoLine="0" autoPict="0">
                <anchor moveWithCells="1">
                  <from>
                    <xdr:col>6</xdr:col>
                    <xdr:colOff>542925</xdr:colOff>
                    <xdr:row>36</xdr:row>
                    <xdr:rowOff>133350</xdr:rowOff>
                  </from>
                  <to>
                    <xdr:col>7</xdr:col>
                    <xdr:colOff>114300</xdr:colOff>
                    <xdr:row>38</xdr:row>
                    <xdr:rowOff>9525</xdr:rowOff>
                  </to>
                </anchor>
              </controlPr>
            </control>
          </mc:Choice>
        </mc:AlternateContent>
        <mc:AlternateContent xmlns:mc="http://schemas.openxmlformats.org/markup-compatibility/2006">
          <mc:Choice Requires="x14">
            <control shapeId="4178" r:id="rId74" name="Check Box 82">
              <controlPr defaultSize="0" autoFill="0" autoLine="0" autoPict="0">
                <anchor moveWithCells="1">
                  <from>
                    <xdr:col>9</xdr:col>
                    <xdr:colOff>542925</xdr:colOff>
                    <xdr:row>36</xdr:row>
                    <xdr:rowOff>133350</xdr:rowOff>
                  </from>
                  <to>
                    <xdr:col>10</xdr:col>
                    <xdr:colOff>104775</xdr:colOff>
                    <xdr:row>38</xdr:row>
                    <xdr:rowOff>9525</xdr:rowOff>
                  </to>
                </anchor>
              </controlPr>
            </control>
          </mc:Choice>
        </mc:AlternateContent>
        <mc:AlternateContent xmlns:mc="http://schemas.openxmlformats.org/markup-compatibility/2006">
          <mc:Choice Requires="x14">
            <control shapeId="4179" r:id="rId75" name="Check Box 83">
              <controlPr defaultSize="0" autoFill="0" autoLine="0" autoPict="0">
                <anchor moveWithCells="1">
                  <from>
                    <xdr:col>11</xdr:col>
                    <xdr:colOff>752475</xdr:colOff>
                    <xdr:row>36</xdr:row>
                    <xdr:rowOff>133350</xdr:rowOff>
                  </from>
                  <to>
                    <xdr:col>12</xdr:col>
                    <xdr:colOff>123825</xdr:colOff>
                    <xdr:row>38</xdr:row>
                    <xdr:rowOff>9525</xdr:rowOff>
                  </to>
                </anchor>
              </controlPr>
            </control>
          </mc:Choice>
        </mc:AlternateContent>
        <mc:AlternateContent xmlns:mc="http://schemas.openxmlformats.org/markup-compatibility/2006">
          <mc:Choice Requires="x14">
            <control shapeId="4180" r:id="rId76" name="Check Box 84">
              <controlPr defaultSize="0" autoFill="0" autoLine="0" autoPict="0">
                <anchor moveWithCells="1">
                  <from>
                    <xdr:col>3</xdr:col>
                    <xdr:colOff>2295525</xdr:colOff>
                    <xdr:row>38</xdr:row>
                    <xdr:rowOff>0</xdr:rowOff>
                  </from>
                  <to>
                    <xdr:col>4</xdr:col>
                    <xdr:colOff>152400</xdr:colOff>
                    <xdr:row>39</xdr:row>
                    <xdr:rowOff>28575</xdr:rowOff>
                  </to>
                </anchor>
              </controlPr>
            </control>
          </mc:Choice>
        </mc:AlternateContent>
        <mc:AlternateContent xmlns:mc="http://schemas.openxmlformats.org/markup-compatibility/2006">
          <mc:Choice Requires="x14">
            <control shapeId="4181" r:id="rId77" name="Check Box 85">
              <controlPr defaultSize="0" autoFill="0" autoLine="0" autoPict="0">
                <anchor moveWithCells="1">
                  <from>
                    <xdr:col>3</xdr:col>
                    <xdr:colOff>2295525</xdr:colOff>
                    <xdr:row>39</xdr:row>
                    <xdr:rowOff>133350</xdr:rowOff>
                  </from>
                  <to>
                    <xdr:col>4</xdr:col>
                    <xdr:colOff>152400</xdr:colOff>
                    <xdr:row>41</xdr:row>
                    <xdr:rowOff>9525</xdr:rowOff>
                  </to>
                </anchor>
              </controlPr>
            </control>
          </mc:Choice>
        </mc:AlternateContent>
        <mc:AlternateContent xmlns:mc="http://schemas.openxmlformats.org/markup-compatibility/2006">
          <mc:Choice Requires="x14">
            <control shapeId="4182" r:id="rId78" name="Check Box 86">
              <controlPr defaultSize="0" autoFill="0" autoLine="0" autoPict="0">
                <anchor moveWithCells="1">
                  <from>
                    <xdr:col>6</xdr:col>
                    <xdr:colOff>542925</xdr:colOff>
                    <xdr:row>39</xdr:row>
                    <xdr:rowOff>133350</xdr:rowOff>
                  </from>
                  <to>
                    <xdr:col>7</xdr:col>
                    <xdr:colOff>114300</xdr:colOff>
                    <xdr:row>41</xdr:row>
                    <xdr:rowOff>9525</xdr:rowOff>
                  </to>
                </anchor>
              </controlPr>
            </control>
          </mc:Choice>
        </mc:AlternateContent>
        <mc:AlternateContent xmlns:mc="http://schemas.openxmlformats.org/markup-compatibility/2006">
          <mc:Choice Requires="x14">
            <control shapeId="4183" r:id="rId79" name="Check Box 87">
              <controlPr defaultSize="0" autoFill="0" autoLine="0" autoPict="0">
                <anchor moveWithCells="1">
                  <from>
                    <xdr:col>9</xdr:col>
                    <xdr:colOff>542925</xdr:colOff>
                    <xdr:row>39</xdr:row>
                    <xdr:rowOff>133350</xdr:rowOff>
                  </from>
                  <to>
                    <xdr:col>10</xdr:col>
                    <xdr:colOff>104775</xdr:colOff>
                    <xdr:row>41</xdr:row>
                    <xdr:rowOff>9525</xdr:rowOff>
                  </to>
                </anchor>
              </controlPr>
            </control>
          </mc:Choice>
        </mc:AlternateContent>
        <mc:AlternateContent xmlns:mc="http://schemas.openxmlformats.org/markup-compatibility/2006">
          <mc:Choice Requires="x14">
            <control shapeId="4184" r:id="rId80" name="Check Box 88">
              <controlPr defaultSize="0" autoFill="0" autoLine="0" autoPict="0">
                <anchor moveWithCells="1">
                  <from>
                    <xdr:col>11</xdr:col>
                    <xdr:colOff>752475</xdr:colOff>
                    <xdr:row>39</xdr:row>
                    <xdr:rowOff>133350</xdr:rowOff>
                  </from>
                  <to>
                    <xdr:col>12</xdr:col>
                    <xdr:colOff>123825</xdr:colOff>
                    <xdr:row>41</xdr:row>
                    <xdr:rowOff>9525</xdr:rowOff>
                  </to>
                </anchor>
              </controlPr>
            </control>
          </mc:Choice>
        </mc:AlternateContent>
        <mc:AlternateContent xmlns:mc="http://schemas.openxmlformats.org/markup-compatibility/2006">
          <mc:Choice Requires="x14">
            <control shapeId="4185" r:id="rId81" name="Check Box 89">
              <controlPr defaultSize="0" autoFill="0" autoLine="0" autoPict="0">
                <anchor moveWithCells="1">
                  <from>
                    <xdr:col>3</xdr:col>
                    <xdr:colOff>2295525</xdr:colOff>
                    <xdr:row>41</xdr:row>
                    <xdr:rowOff>0</xdr:rowOff>
                  </from>
                  <to>
                    <xdr:col>4</xdr:col>
                    <xdr:colOff>152400</xdr:colOff>
                    <xdr:row>42</xdr:row>
                    <xdr:rowOff>28575</xdr:rowOff>
                  </to>
                </anchor>
              </controlPr>
            </control>
          </mc:Choice>
        </mc:AlternateContent>
        <mc:AlternateContent xmlns:mc="http://schemas.openxmlformats.org/markup-compatibility/2006">
          <mc:Choice Requires="x14">
            <control shapeId="4186" r:id="rId82" name="Check Box 90">
              <controlPr defaultSize="0" autoFill="0" autoLine="0" autoPict="0">
                <anchor moveWithCells="1">
                  <from>
                    <xdr:col>9</xdr:col>
                    <xdr:colOff>542925</xdr:colOff>
                    <xdr:row>41</xdr:row>
                    <xdr:rowOff>0</xdr:rowOff>
                  </from>
                  <to>
                    <xdr:col>10</xdr:col>
                    <xdr:colOff>104775</xdr:colOff>
                    <xdr:row>42</xdr:row>
                    <xdr:rowOff>28575</xdr:rowOff>
                  </to>
                </anchor>
              </controlPr>
            </control>
          </mc:Choice>
        </mc:AlternateContent>
        <mc:AlternateContent xmlns:mc="http://schemas.openxmlformats.org/markup-compatibility/2006">
          <mc:Choice Requires="x14">
            <control shapeId="4187" r:id="rId83" name="Check Box 91">
              <controlPr defaultSize="0" autoFill="0" autoLine="0" autoPict="0">
                <anchor moveWithCells="1">
                  <from>
                    <xdr:col>3</xdr:col>
                    <xdr:colOff>2295525</xdr:colOff>
                    <xdr:row>41</xdr:row>
                    <xdr:rowOff>133350</xdr:rowOff>
                  </from>
                  <to>
                    <xdr:col>4</xdr:col>
                    <xdr:colOff>152400</xdr:colOff>
                    <xdr:row>43</xdr:row>
                    <xdr:rowOff>9525</xdr:rowOff>
                  </to>
                </anchor>
              </controlPr>
            </control>
          </mc:Choice>
        </mc:AlternateContent>
        <mc:AlternateContent xmlns:mc="http://schemas.openxmlformats.org/markup-compatibility/2006">
          <mc:Choice Requires="x14">
            <control shapeId="4188" r:id="rId84" name="Check Box 92">
              <controlPr defaultSize="0" autoFill="0" autoLine="0" autoPict="0">
                <anchor moveWithCells="1">
                  <from>
                    <xdr:col>6</xdr:col>
                    <xdr:colOff>542925</xdr:colOff>
                    <xdr:row>41</xdr:row>
                    <xdr:rowOff>133350</xdr:rowOff>
                  </from>
                  <to>
                    <xdr:col>7</xdr:col>
                    <xdr:colOff>114300</xdr:colOff>
                    <xdr:row>43</xdr:row>
                    <xdr:rowOff>9525</xdr:rowOff>
                  </to>
                </anchor>
              </controlPr>
            </control>
          </mc:Choice>
        </mc:AlternateContent>
        <mc:AlternateContent xmlns:mc="http://schemas.openxmlformats.org/markup-compatibility/2006">
          <mc:Choice Requires="x14">
            <control shapeId="4189" r:id="rId85" name="Check Box 93">
              <controlPr defaultSize="0" autoFill="0" autoLine="0" autoPict="0">
                <anchor moveWithCells="1">
                  <from>
                    <xdr:col>9</xdr:col>
                    <xdr:colOff>542925</xdr:colOff>
                    <xdr:row>41</xdr:row>
                    <xdr:rowOff>133350</xdr:rowOff>
                  </from>
                  <to>
                    <xdr:col>10</xdr:col>
                    <xdr:colOff>104775</xdr:colOff>
                    <xdr:row>43</xdr:row>
                    <xdr:rowOff>9525</xdr:rowOff>
                  </to>
                </anchor>
              </controlPr>
            </control>
          </mc:Choice>
        </mc:AlternateContent>
        <mc:AlternateContent xmlns:mc="http://schemas.openxmlformats.org/markup-compatibility/2006">
          <mc:Choice Requires="x14">
            <control shapeId="4190" r:id="rId86" name="Check Box 94">
              <controlPr defaultSize="0" autoFill="0" autoLine="0" autoPict="0">
                <anchor moveWithCells="1">
                  <from>
                    <xdr:col>3</xdr:col>
                    <xdr:colOff>2295525</xdr:colOff>
                    <xdr:row>43</xdr:row>
                    <xdr:rowOff>0</xdr:rowOff>
                  </from>
                  <to>
                    <xdr:col>4</xdr:col>
                    <xdr:colOff>152400</xdr:colOff>
                    <xdr:row>44</xdr:row>
                    <xdr:rowOff>28575</xdr:rowOff>
                  </to>
                </anchor>
              </controlPr>
            </control>
          </mc:Choice>
        </mc:AlternateContent>
        <mc:AlternateContent xmlns:mc="http://schemas.openxmlformats.org/markup-compatibility/2006">
          <mc:Choice Requires="x14">
            <control shapeId="4191" r:id="rId87" name="Check Box 95">
              <controlPr defaultSize="0" autoFill="0" autoLine="0" autoPict="0">
                <anchor moveWithCells="1">
                  <from>
                    <xdr:col>3</xdr:col>
                    <xdr:colOff>2295525</xdr:colOff>
                    <xdr:row>43</xdr:row>
                    <xdr:rowOff>133350</xdr:rowOff>
                  </from>
                  <to>
                    <xdr:col>4</xdr:col>
                    <xdr:colOff>152400</xdr:colOff>
                    <xdr:row>45</xdr:row>
                    <xdr:rowOff>9525</xdr:rowOff>
                  </to>
                </anchor>
              </controlPr>
            </control>
          </mc:Choice>
        </mc:AlternateContent>
        <mc:AlternateContent xmlns:mc="http://schemas.openxmlformats.org/markup-compatibility/2006">
          <mc:Choice Requires="x14">
            <control shapeId="4193" r:id="rId88" name="Check Box 97">
              <controlPr defaultSize="0" autoFill="0" autoLine="0" autoPict="0">
                <anchor moveWithCells="1">
                  <from>
                    <xdr:col>9</xdr:col>
                    <xdr:colOff>542925</xdr:colOff>
                    <xdr:row>43</xdr:row>
                    <xdr:rowOff>133350</xdr:rowOff>
                  </from>
                  <to>
                    <xdr:col>10</xdr:col>
                    <xdr:colOff>104775</xdr:colOff>
                    <xdr:row>45</xdr:row>
                    <xdr:rowOff>9525</xdr:rowOff>
                  </to>
                </anchor>
              </controlPr>
            </control>
          </mc:Choice>
        </mc:AlternateContent>
        <mc:AlternateContent xmlns:mc="http://schemas.openxmlformats.org/markup-compatibility/2006">
          <mc:Choice Requires="x14">
            <control shapeId="4194" r:id="rId89" name="Check Box 98">
              <controlPr defaultSize="0" autoFill="0" autoLine="0" autoPict="0">
                <anchor moveWithCells="1">
                  <from>
                    <xdr:col>3</xdr:col>
                    <xdr:colOff>2295525</xdr:colOff>
                    <xdr:row>45</xdr:row>
                    <xdr:rowOff>0</xdr:rowOff>
                  </from>
                  <to>
                    <xdr:col>4</xdr:col>
                    <xdr:colOff>152400</xdr:colOff>
                    <xdr:row>46</xdr:row>
                    <xdr:rowOff>28575</xdr:rowOff>
                  </to>
                </anchor>
              </controlPr>
            </control>
          </mc:Choice>
        </mc:AlternateContent>
        <mc:AlternateContent xmlns:mc="http://schemas.openxmlformats.org/markup-compatibility/2006">
          <mc:Choice Requires="x14">
            <control shapeId="4195" r:id="rId90" name="Check Box 99">
              <controlPr defaultSize="0" autoFill="0" autoLine="0" autoPict="0">
                <anchor moveWithCells="1">
                  <from>
                    <xdr:col>3</xdr:col>
                    <xdr:colOff>2295525</xdr:colOff>
                    <xdr:row>46</xdr:row>
                    <xdr:rowOff>0</xdr:rowOff>
                  </from>
                  <to>
                    <xdr:col>4</xdr:col>
                    <xdr:colOff>152400</xdr:colOff>
                    <xdr:row>47</xdr:row>
                    <xdr:rowOff>28575</xdr:rowOff>
                  </to>
                </anchor>
              </controlPr>
            </control>
          </mc:Choice>
        </mc:AlternateContent>
        <mc:AlternateContent xmlns:mc="http://schemas.openxmlformats.org/markup-compatibility/2006">
          <mc:Choice Requires="x14">
            <control shapeId="4196" r:id="rId91" name="Check Box 100">
              <controlPr defaultSize="0" autoFill="0" autoLine="0" autoPict="0">
                <anchor moveWithCells="1">
                  <from>
                    <xdr:col>13</xdr:col>
                    <xdr:colOff>781050</xdr:colOff>
                    <xdr:row>45</xdr:row>
                    <xdr:rowOff>0</xdr:rowOff>
                  </from>
                  <to>
                    <xdr:col>14</xdr:col>
                    <xdr:colOff>142875</xdr:colOff>
                    <xdr:row>46</xdr:row>
                    <xdr:rowOff>28575</xdr:rowOff>
                  </to>
                </anchor>
              </controlPr>
            </control>
          </mc:Choice>
        </mc:AlternateContent>
        <mc:AlternateContent xmlns:mc="http://schemas.openxmlformats.org/markup-compatibility/2006">
          <mc:Choice Requires="x14">
            <control shapeId="4197" r:id="rId92" name="Check Box 101">
              <controlPr defaultSize="0" autoFill="0" autoLine="0" autoPict="0">
                <anchor moveWithCells="1">
                  <from>
                    <xdr:col>3</xdr:col>
                    <xdr:colOff>2295525</xdr:colOff>
                    <xdr:row>47</xdr:row>
                    <xdr:rowOff>0</xdr:rowOff>
                  </from>
                  <to>
                    <xdr:col>4</xdr:col>
                    <xdr:colOff>152400</xdr:colOff>
                    <xdr:row>48</xdr:row>
                    <xdr:rowOff>28575</xdr:rowOff>
                  </to>
                </anchor>
              </controlPr>
            </control>
          </mc:Choice>
        </mc:AlternateContent>
        <mc:AlternateContent xmlns:mc="http://schemas.openxmlformats.org/markup-compatibility/2006">
          <mc:Choice Requires="x14">
            <control shapeId="4198" r:id="rId93" name="Check Box 102">
              <controlPr defaultSize="0" autoFill="0" autoLine="0" autoPict="0">
                <anchor moveWithCells="1">
                  <from>
                    <xdr:col>3</xdr:col>
                    <xdr:colOff>2295525</xdr:colOff>
                    <xdr:row>48</xdr:row>
                    <xdr:rowOff>0</xdr:rowOff>
                  </from>
                  <to>
                    <xdr:col>4</xdr:col>
                    <xdr:colOff>152400</xdr:colOff>
                    <xdr:row>49</xdr:row>
                    <xdr:rowOff>28575</xdr:rowOff>
                  </to>
                </anchor>
              </controlPr>
            </control>
          </mc:Choice>
        </mc:AlternateContent>
        <mc:AlternateContent xmlns:mc="http://schemas.openxmlformats.org/markup-compatibility/2006">
          <mc:Choice Requires="x14">
            <control shapeId="4199" r:id="rId94" name="Check Box 103">
              <controlPr defaultSize="0" autoFill="0" autoLine="0" autoPict="0">
                <anchor moveWithCells="1">
                  <from>
                    <xdr:col>6</xdr:col>
                    <xdr:colOff>542925</xdr:colOff>
                    <xdr:row>48</xdr:row>
                    <xdr:rowOff>0</xdr:rowOff>
                  </from>
                  <to>
                    <xdr:col>7</xdr:col>
                    <xdr:colOff>114300</xdr:colOff>
                    <xdr:row>49</xdr:row>
                    <xdr:rowOff>28575</xdr:rowOff>
                  </to>
                </anchor>
              </controlPr>
            </control>
          </mc:Choice>
        </mc:AlternateContent>
        <mc:AlternateContent xmlns:mc="http://schemas.openxmlformats.org/markup-compatibility/2006">
          <mc:Choice Requires="x14">
            <control shapeId="4200" r:id="rId95" name="Check Box 104">
              <controlPr defaultSize="0" autoFill="0" autoLine="0" autoPict="0">
                <anchor moveWithCells="1">
                  <from>
                    <xdr:col>3</xdr:col>
                    <xdr:colOff>2295525</xdr:colOff>
                    <xdr:row>49</xdr:row>
                    <xdr:rowOff>0</xdr:rowOff>
                  </from>
                  <to>
                    <xdr:col>4</xdr:col>
                    <xdr:colOff>152400</xdr:colOff>
                    <xdr:row>50</xdr:row>
                    <xdr:rowOff>28575</xdr:rowOff>
                  </to>
                </anchor>
              </controlPr>
            </control>
          </mc:Choice>
        </mc:AlternateContent>
        <mc:AlternateContent xmlns:mc="http://schemas.openxmlformats.org/markup-compatibility/2006">
          <mc:Choice Requires="x14">
            <control shapeId="4201" r:id="rId96" name="Check Box 105">
              <controlPr defaultSize="0" autoFill="0" autoLine="0" autoPict="0">
                <anchor moveWithCells="1">
                  <from>
                    <xdr:col>3</xdr:col>
                    <xdr:colOff>2295525</xdr:colOff>
                    <xdr:row>50</xdr:row>
                    <xdr:rowOff>142875</xdr:rowOff>
                  </from>
                  <to>
                    <xdr:col>4</xdr:col>
                    <xdr:colOff>152400</xdr:colOff>
                    <xdr:row>52</xdr:row>
                    <xdr:rowOff>19050</xdr:rowOff>
                  </to>
                </anchor>
              </controlPr>
            </control>
          </mc:Choice>
        </mc:AlternateContent>
        <mc:AlternateContent xmlns:mc="http://schemas.openxmlformats.org/markup-compatibility/2006">
          <mc:Choice Requires="x14">
            <control shapeId="4202" r:id="rId97" name="Check Box 106">
              <controlPr defaultSize="0" autoFill="0" autoLine="0" autoPict="0">
                <anchor moveWithCells="1">
                  <from>
                    <xdr:col>3</xdr:col>
                    <xdr:colOff>2295525</xdr:colOff>
                    <xdr:row>51</xdr:row>
                    <xdr:rowOff>142875</xdr:rowOff>
                  </from>
                  <to>
                    <xdr:col>4</xdr:col>
                    <xdr:colOff>152400</xdr:colOff>
                    <xdr:row>53</xdr:row>
                    <xdr:rowOff>19050</xdr:rowOff>
                  </to>
                </anchor>
              </controlPr>
            </control>
          </mc:Choice>
        </mc:AlternateContent>
        <mc:AlternateContent xmlns:mc="http://schemas.openxmlformats.org/markup-compatibility/2006">
          <mc:Choice Requires="x14">
            <control shapeId="4203" r:id="rId98" name="Check Box 107">
              <controlPr defaultSize="0" autoFill="0" autoLine="0" autoPict="0">
                <anchor moveWithCells="1">
                  <from>
                    <xdr:col>3</xdr:col>
                    <xdr:colOff>2295525</xdr:colOff>
                    <xdr:row>53</xdr:row>
                    <xdr:rowOff>0</xdr:rowOff>
                  </from>
                  <to>
                    <xdr:col>4</xdr:col>
                    <xdr:colOff>152400</xdr:colOff>
                    <xdr:row>54</xdr:row>
                    <xdr:rowOff>28575</xdr:rowOff>
                  </to>
                </anchor>
              </controlPr>
            </control>
          </mc:Choice>
        </mc:AlternateContent>
        <mc:AlternateContent xmlns:mc="http://schemas.openxmlformats.org/markup-compatibility/2006">
          <mc:Choice Requires="x14">
            <control shapeId="4204" r:id="rId99" name="Check Box 108">
              <controlPr defaultSize="0" autoFill="0" autoLine="0" autoPict="0">
                <anchor moveWithCells="1">
                  <from>
                    <xdr:col>11</xdr:col>
                    <xdr:colOff>752475</xdr:colOff>
                    <xdr:row>52</xdr:row>
                    <xdr:rowOff>133350</xdr:rowOff>
                  </from>
                  <to>
                    <xdr:col>12</xdr:col>
                    <xdr:colOff>123825</xdr:colOff>
                    <xdr:row>54</xdr:row>
                    <xdr:rowOff>9525</xdr:rowOff>
                  </to>
                </anchor>
              </controlPr>
            </control>
          </mc:Choice>
        </mc:AlternateContent>
        <mc:AlternateContent xmlns:mc="http://schemas.openxmlformats.org/markup-compatibility/2006">
          <mc:Choice Requires="x14">
            <control shapeId="4205" r:id="rId100" name="Check Box 109">
              <controlPr defaultSize="0" autoFill="0" autoLine="0" autoPict="0">
                <anchor moveWithCells="1">
                  <from>
                    <xdr:col>3</xdr:col>
                    <xdr:colOff>2295525</xdr:colOff>
                    <xdr:row>54</xdr:row>
                    <xdr:rowOff>133350</xdr:rowOff>
                  </from>
                  <to>
                    <xdr:col>4</xdr:col>
                    <xdr:colOff>152400</xdr:colOff>
                    <xdr:row>56</xdr:row>
                    <xdr:rowOff>9525</xdr:rowOff>
                  </to>
                </anchor>
              </controlPr>
            </control>
          </mc:Choice>
        </mc:AlternateContent>
        <mc:AlternateContent xmlns:mc="http://schemas.openxmlformats.org/markup-compatibility/2006">
          <mc:Choice Requires="x14">
            <control shapeId="4206" r:id="rId101" name="Check Box 110">
              <controlPr defaultSize="0" autoFill="0" autoLine="0" autoPict="0">
                <anchor moveWithCells="1">
                  <from>
                    <xdr:col>11</xdr:col>
                    <xdr:colOff>752475</xdr:colOff>
                    <xdr:row>55</xdr:row>
                    <xdr:rowOff>0</xdr:rowOff>
                  </from>
                  <to>
                    <xdr:col>12</xdr:col>
                    <xdr:colOff>123825</xdr:colOff>
                    <xdr:row>56</xdr:row>
                    <xdr:rowOff>19050</xdr:rowOff>
                  </to>
                </anchor>
              </controlPr>
            </control>
          </mc:Choice>
        </mc:AlternateContent>
        <mc:AlternateContent xmlns:mc="http://schemas.openxmlformats.org/markup-compatibility/2006">
          <mc:Choice Requires="x14">
            <control shapeId="4207" r:id="rId102" name="Check Box 111">
              <controlPr defaultSize="0" autoFill="0" autoLine="0" autoPict="0">
                <anchor moveWithCells="1">
                  <from>
                    <xdr:col>11</xdr:col>
                    <xdr:colOff>752475</xdr:colOff>
                    <xdr:row>55</xdr:row>
                    <xdr:rowOff>133350</xdr:rowOff>
                  </from>
                  <to>
                    <xdr:col>12</xdr:col>
                    <xdr:colOff>123825</xdr:colOff>
                    <xdr:row>57</xdr:row>
                    <xdr:rowOff>9525</xdr:rowOff>
                  </to>
                </anchor>
              </controlPr>
            </control>
          </mc:Choice>
        </mc:AlternateContent>
        <mc:AlternateContent xmlns:mc="http://schemas.openxmlformats.org/markup-compatibility/2006">
          <mc:Choice Requires="x14">
            <control shapeId="4208" r:id="rId103" name="Check Box 112">
              <controlPr defaultSize="0" autoFill="0" autoLine="0" autoPict="0">
                <anchor moveWithCells="1">
                  <from>
                    <xdr:col>3</xdr:col>
                    <xdr:colOff>2295525</xdr:colOff>
                    <xdr:row>55</xdr:row>
                    <xdr:rowOff>142875</xdr:rowOff>
                  </from>
                  <to>
                    <xdr:col>4</xdr:col>
                    <xdr:colOff>152400</xdr:colOff>
                    <xdr:row>57</xdr:row>
                    <xdr:rowOff>19050</xdr:rowOff>
                  </to>
                </anchor>
              </controlPr>
            </control>
          </mc:Choice>
        </mc:AlternateContent>
        <mc:AlternateContent xmlns:mc="http://schemas.openxmlformats.org/markup-compatibility/2006">
          <mc:Choice Requires="x14">
            <control shapeId="4209" r:id="rId104" name="Check Box 113">
              <controlPr defaultSize="0" autoFill="0" autoLine="0" autoPict="0">
                <anchor moveWithCells="1">
                  <from>
                    <xdr:col>11</xdr:col>
                    <xdr:colOff>752475</xdr:colOff>
                    <xdr:row>57</xdr:row>
                    <xdr:rowOff>0</xdr:rowOff>
                  </from>
                  <to>
                    <xdr:col>12</xdr:col>
                    <xdr:colOff>123825</xdr:colOff>
                    <xdr:row>58</xdr:row>
                    <xdr:rowOff>28575</xdr:rowOff>
                  </to>
                </anchor>
              </controlPr>
            </control>
          </mc:Choice>
        </mc:AlternateContent>
        <mc:AlternateContent xmlns:mc="http://schemas.openxmlformats.org/markup-compatibility/2006">
          <mc:Choice Requires="x14">
            <control shapeId="4210" r:id="rId105" name="Check Box 114">
              <controlPr defaultSize="0" autoFill="0" autoLine="0" autoPict="0">
                <anchor moveWithCells="1">
                  <from>
                    <xdr:col>3</xdr:col>
                    <xdr:colOff>2295525</xdr:colOff>
                    <xdr:row>58</xdr:row>
                    <xdr:rowOff>0</xdr:rowOff>
                  </from>
                  <to>
                    <xdr:col>4</xdr:col>
                    <xdr:colOff>152400</xdr:colOff>
                    <xdr:row>59</xdr:row>
                    <xdr:rowOff>28575</xdr:rowOff>
                  </to>
                </anchor>
              </controlPr>
            </control>
          </mc:Choice>
        </mc:AlternateContent>
        <mc:AlternateContent xmlns:mc="http://schemas.openxmlformats.org/markup-compatibility/2006">
          <mc:Choice Requires="x14">
            <control shapeId="4211" r:id="rId106" name="Check Box 115">
              <controlPr defaultSize="0" autoFill="0" autoLine="0" autoPict="0">
                <anchor moveWithCells="1">
                  <from>
                    <xdr:col>3</xdr:col>
                    <xdr:colOff>2295525</xdr:colOff>
                    <xdr:row>59</xdr:row>
                    <xdr:rowOff>0</xdr:rowOff>
                  </from>
                  <to>
                    <xdr:col>4</xdr:col>
                    <xdr:colOff>152400</xdr:colOff>
                    <xdr:row>60</xdr:row>
                    <xdr:rowOff>28575</xdr:rowOff>
                  </to>
                </anchor>
              </controlPr>
            </control>
          </mc:Choice>
        </mc:AlternateContent>
        <mc:AlternateContent xmlns:mc="http://schemas.openxmlformats.org/markup-compatibility/2006">
          <mc:Choice Requires="x14">
            <control shapeId="4212" r:id="rId107" name="Check Box 116">
              <controlPr defaultSize="0" autoFill="0" autoLine="0" autoPict="0">
                <anchor moveWithCells="1">
                  <from>
                    <xdr:col>3</xdr:col>
                    <xdr:colOff>2295525</xdr:colOff>
                    <xdr:row>60</xdr:row>
                    <xdr:rowOff>0</xdr:rowOff>
                  </from>
                  <to>
                    <xdr:col>4</xdr:col>
                    <xdr:colOff>152400</xdr:colOff>
                    <xdr:row>61</xdr:row>
                    <xdr:rowOff>28575</xdr:rowOff>
                  </to>
                </anchor>
              </controlPr>
            </control>
          </mc:Choice>
        </mc:AlternateContent>
        <mc:AlternateContent xmlns:mc="http://schemas.openxmlformats.org/markup-compatibility/2006">
          <mc:Choice Requires="x14">
            <control shapeId="4213" r:id="rId108" name="Check Box 117">
              <controlPr defaultSize="0" autoFill="0" autoLine="0" autoPict="0">
                <anchor moveWithCells="1">
                  <from>
                    <xdr:col>3</xdr:col>
                    <xdr:colOff>2295525</xdr:colOff>
                    <xdr:row>62</xdr:row>
                    <xdr:rowOff>0</xdr:rowOff>
                  </from>
                  <to>
                    <xdr:col>4</xdr:col>
                    <xdr:colOff>152400</xdr:colOff>
                    <xdr:row>63</xdr:row>
                    <xdr:rowOff>28575</xdr:rowOff>
                  </to>
                </anchor>
              </controlPr>
            </control>
          </mc:Choice>
        </mc:AlternateContent>
        <mc:AlternateContent xmlns:mc="http://schemas.openxmlformats.org/markup-compatibility/2006">
          <mc:Choice Requires="x14">
            <control shapeId="4215" r:id="rId109" name="Check Box 119">
              <controlPr defaultSize="0" autoFill="0" autoLine="0" autoPict="0">
                <anchor moveWithCells="1">
                  <from>
                    <xdr:col>3</xdr:col>
                    <xdr:colOff>2295525</xdr:colOff>
                    <xdr:row>63</xdr:row>
                    <xdr:rowOff>0</xdr:rowOff>
                  </from>
                  <to>
                    <xdr:col>4</xdr:col>
                    <xdr:colOff>152400</xdr:colOff>
                    <xdr:row>64</xdr:row>
                    <xdr:rowOff>28575</xdr:rowOff>
                  </to>
                </anchor>
              </controlPr>
            </control>
          </mc:Choice>
        </mc:AlternateContent>
        <mc:AlternateContent xmlns:mc="http://schemas.openxmlformats.org/markup-compatibility/2006">
          <mc:Choice Requires="x14">
            <control shapeId="4216" r:id="rId110" name="Check Box 120">
              <controlPr defaultSize="0" autoFill="0" autoLine="0" autoPict="0">
                <anchor moveWithCells="1">
                  <from>
                    <xdr:col>3</xdr:col>
                    <xdr:colOff>2295525</xdr:colOff>
                    <xdr:row>64</xdr:row>
                    <xdr:rowOff>0</xdr:rowOff>
                  </from>
                  <to>
                    <xdr:col>4</xdr:col>
                    <xdr:colOff>152400</xdr:colOff>
                    <xdr:row>65</xdr:row>
                    <xdr:rowOff>28575</xdr:rowOff>
                  </to>
                </anchor>
              </controlPr>
            </control>
          </mc:Choice>
        </mc:AlternateContent>
        <mc:AlternateContent xmlns:mc="http://schemas.openxmlformats.org/markup-compatibility/2006">
          <mc:Choice Requires="x14">
            <control shapeId="4218" r:id="rId111" name="Check Box 122">
              <controlPr defaultSize="0" autoFill="0" autoLine="0" autoPict="0">
                <anchor moveWithCells="1">
                  <from>
                    <xdr:col>20</xdr:col>
                    <xdr:colOff>9525</xdr:colOff>
                    <xdr:row>5</xdr:row>
                    <xdr:rowOff>133350</xdr:rowOff>
                  </from>
                  <to>
                    <xdr:col>20</xdr:col>
                    <xdr:colOff>180975</xdr:colOff>
                    <xdr:row>7</xdr:row>
                    <xdr:rowOff>9525</xdr:rowOff>
                  </to>
                </anchor>
              </controlPr>
            </control>
          </mc:Choice>
        </mc:AlternateContent>
        <mc:AlternateContent xmlns:mc="http://schemas.openxmlformats.org/markup-compatibility/2006">
          <mc:Choice Requires="x14">
            <control shapeId="4219" r:id="rId112" name="Check Box 123">
              <controlPr defaultSize="0" autoFill="0" autoLine="0" autoPict="0">
                <anchor moveWithCells="1">
                  <from>
                    <xdr:col>20</xdr:col>
                    <xdr:colOff>9525</xdr:colOff>
                    <xdr:row>6</xdr:row>
                    <xdr:rowOff>133350</xdr:rowOff>
                  </from>
                  <to>
                    <xdr:col>20</xdr:col>
                    <xdr:colOff>180975</xdr:colOff>
                    <xdr:row>8</xdr:row>
                    <xdr:rowOff>9525</xdr:rowOff>
                  </to>
                </anchor>
              </controlPr>
            </control>
          </mc:Choice>
        </mc:AlternateContent>
        <mc:AlternateContent xmlns:mc="http://schemas.openxmlformats.org/markup-compatibility/2006">
          <mc:Choice Requires="x14">
            <control shapeId="4220" r:id="rId113" name="Check Box 124">
              <controlPr defaultSize="0" autoFill="0" autoLine="0" autoPict="0">
                <anchor moveWithCells="1">
                  <from>
                    <xdr:col>17</xdr:col>
                    <xdr:colOff>104775</xdr:colOff>
                    <xdr:row>13</xdr:row>
                    <xdr:rowOff>133350</xdr:rowOff>
                  </from>
                  <to>
                    <xdr:col>19</xdr:col>
                    <xdr:colOff>0</xdr:colOff>
                    <xdr:row>15</xdr:row>
                    <xdr:rowOff>9525</xdr:rowOff>
                  </to>
                </anchor>
              </controlPr>
            </control>
          </mc:Choice>
        </mc:AlternateContent>
        <mc:AlternateContent xmlns:mc="http://schemas.openxmlformats.org/markup-compatibility/2006">
          <mc:Choice Requires="x14">
            <control shapeId="4221" r:id="rId114" name="Check Box 125">
              <controlPr defaultSize="0" autoFill="0" autoLine="0" autoPict="0">
                <anchor moveWithCells="1">
                  <from>
                    <xdr:col>17</xdr:col>
                    <xdr:colOff>104775</xdr:colOff>
                    <xdr:row>15</xdr:row>
                    <xdr:rowOff>133350</xdr:rowOff>
                  </from>
                  <to>
                    <xdr:col>19</xdr:col>
                    <xdr:colOff>0</xdr:colOff>
                    <xdr:row>17</xdr:row>
                    <xdr:rowOff>9525</xdr:rowOff>
                  </to>
                </anchor>
              </controlPr>
            </control>
          </mc:Choice>
        </mc:AlternateContent>
        <mc:AlternateContent xmlns:mc="http://schemas.openxmlformats.org/markup-compatibility/2006">
          <mc:Choice Requires="x14">
            <control shapeId="4222" r:id="rId115" name="Check Box 126">
              <controlPr defaultSize="0" autoFill="0" autoLine="0" autoPict="0">
                <anchor moveWithCells="1">
                  <from>
                    <xdr:col>17</xdr:col>
                    <xdr:colOff>104775</xdr:colOff>
                    <xdr:row>21</xdr:row>
                    <xdr:rowOff>142875</xdr:rowOff>
                  </from>
                  <to>
                    <xdr:col>19</xdr:col>
                    <xdr:colOff>0</xdr:colOff>
                    <xdr:row>23</xdr:row>
                    <xdr:rowOff>19050</xdr:rowOff>
                  </to>
                </anchor>
              </controlPr>
            </control>
          </mc:Choice>
        </mc:AlternateContent>
        <mc:AlternateContent xmlns:mc="http://schemas.openxmlformats.org/markup-compatibility/2006">
          <mc:Choice Requires="x14">
            <control shapeId="4223" r:id="rId116" name="Check Box 127">
              <controlPr defaultSize="0" autoFill="0" autoLine="0" autoPict="0">
                <anchor moveWithCells="1">
                  <from>
                    <xdr:col>17</xdr:col>
                    <xdr:colOff>104775</xdr:colOff>
                    <xdr:row>23</xdr:row>
                    <xdr:rowOff>142875</xdr:rowOff>
                  </from>
                  <to>
                    <xdr:col>19</xdr:col>
                    <xdr:colOff>0</xdr:colOff>
                    <xdr:row>25</xdr:row>
                    <xdr:rowOff>19050</xdr:rowOff>
                  </to>
                </anchor>
              </controlPr>
            </control>
          </mc:Choice>
        </mc:AlternateContent>
        <mc:AlternateContent xmlns:mc="http://schemas.openxmlformats.org/markup-compatibility/2006">
          <mc:Choice Requires="x14">
            <control shapeId="4224" r:id="rId117" name="Check Box 128">
              <controlPr defaultSize="0" autoFill="0" autoLine="0" autoPict="0">
                <anchor moveWithCells="1">
                  <from>
                    <xdr:col>17</xdr:col>
                    <xdr:colOff>104775</xdr:colOff>
                    <xdr:row>29</xdr:row>
                    <xdr:rowOff>142875</xdr:rowOff>
                  </from>
                  <to>
                    <xdr:col>19</xdr:col>
                    <xdr:colOff>0</xdr:colOff>
                    <xdr:row>31</xdr:row>
                    <xdr:rowOff>19050</xdr:rowOff>
                  </to>
                </anchor>
              </controlPr>
            </control>
          </mc:Choice>
        </mc:AlternateContent>
        <mc:AlternateContent xmlns:mc="http://schemas.openxmlformats.org/markup-compatibility/2006">
          <mc:Choice Requires="x14">
            <control shapeId="4225" r:id="rId118" name="Check Box 129">
              <controlPr defaultSize="0" autoFill="0" autoLine="0" autoPict="0">
                <anchor moveWithCells="1">
                  <from>
                    <xdr:col>17</xdr:col>
                    <xdr:colOff>104775</xdr:colOff>
                    <xdr:row>30</xdr:row>
                    <xdr:rowOff>142875</xdr:rowOff>
                  </from>
                  <to>
                    <xdr:col>19</xdr:col>
                    <xdr:colOff>0</xdr:colOff>
                    <xdr:row>32</xdr:row>
                    <xdr:rowOff>19050</xdr:rowOff>
                  </to>
                </anchor>
              </controlPr>
            </control>
          </mc:Choice>
        </mc:AlternateContent>
        <mc:AlternateContent xmlns:mc="http://schemas.openxmlformats.org/markup-compatibility/2006">
          <mc:Choice Requires="x14">
            <control shapeId="4226" r:id="rId119" name="Check Box 130">
              <controlPr defaultSize="0" autoFill="0" autoLine="0" autoPict="0">
                <anchor moveWithCells="1">
                  <from>
                    <xdr:col>3</xdr:col>
                    <xdr:colOff>2295525</xdr:colOff>
                    <xdr:row>57</xdr:row>
                    <xdr:rowOff>0</xdr:rowOff>
                  </from>
                  <to>
                    <xdr:col>4</xdr:col>
                    <xdr:colOff>152400</xdr:colOff>
                    <xdr:row>58</xdr:row>
                    <xdr:rowOff>28575</xdr:rowOff>
                  </to>
                </anchor>
              </controlPr>
            </control>
          </mc:Choice>
        </mc:AlternateContent>
        <mc:AlternateContent xmlns:mc="http://schemas.openxmlformats.org/markup-compatibility/2006">
          <mc:Choice Requires="x14">
            <control shapeId="4227" r:id="rId120" name="Check Box 131">
              <controlPr defaultSize="0" autoFill="0" autoLine="0" autoPict="0">
                <anchor moveWithCells="1">
                  <from>
                    <xdr:col>6</xdr:col>
                    <xdr:colOff>542925</xdr:colOff>
                    <xdr:row>56</xdr:row>
                    <xdr:rowOff>142875</xdr:rowOff>
                  </from>
                  <to>
                    <xdr:col>7</xdr:col>
                    <xdr:colOff>114300</xdr:colOff>
                    <xdr:row>58</xdr:row>
                    <xdr:rowOff>19050</xdr:rowOff>
                  </to>
                </anchor>
              </controlPr>
            </control>
          </mc:Choice>
        </mc:AlternateContent>
        <mc:AlternateContent xmlns:mc="http://schemas.openxmlformats.org/markup-compatibility/2006">
          <mc:Choice Requires="x14">
            <control shapeId="4230" r:id="rId121" name="Check Box 134">
              <controlPr defaultSize="0" autoFill="0" autoLine="0" autoPict="0">
                <anchor moveWithCells="1">
                  <from>
                    <xdr:col>3</xdr:col>
                    <xdr:colOff>2295525</xdr:colOff>
                    <xdr:row>53</xdr:row>
                    <xdr:rowOff>133350</xdr:rowOff>
                  </from>
                  <to>
                    <xdr:col>4</xdr:col>
                    <xdr:colOff>152400</xdr:colOff>
                    <xdr:row>55</xdr:row>
                    <xdr:rowOff>9525</xdr:rowOff>
                  </to>
                </anchor>
              </controlPr>
            </control>
          </mc:Choice>
        </mc:AlternateContent>
        <mc:AlternateContent xmlns:mc="http://schemas.openxmlformats.org/markup-compatibility/2006">
          <mc:Choice Requires="x14">
            <control shapeId="4231" r:id="rId122" name="Check Box 135">
              <controlPr defaultSize="0" autoFill="0" autoLine="0" autoPict="0">
                <anchor moveWithCells="1">
                  <from>
                    <xdr:col>6</xdr:col>
                    <xdr:colOff>542925</xdr:colOff>
                    <xdr:row>53</xdr:row>
                    <xdr:rowOff>133350</xdr:rowOff>
                  </from>
                  <to>
                    <xdr:col>7</xdr:col>
                    <xdr:colOff>114300</xdr:colOff>
                    <xdr:row>55</xdr:row>
                    <xdr:rowOff>9525</xdr:rowOff>
                  </to>
                </anchor>
              </controlPr>
            </control>
          </mc:Choice>
        </mc:AlternateContent>
        <mc:AlternateContent xmlns:mc="http://schemas.openxmlformats.org/markup-compatibility/2006">
          <mc:Choice Requires="x14">
            <control shapeId="4232" r:id="rId123" name="Check Box 136">
              <controlPr defaultSize="0" autoFill="0" autoLine="0" autoPict="0">
                <anchor moveWithCells="1">
                  <from>
                    <xdr:col>9</xdr:col>
                    <xdr:colOff>542925</xdr:colOff>
                    <xdr:row>53</xdr:row>
                    <xdr:rowOff>133350</xdr:rowOff>
                  </from>
                  <to>
                    <xdr:col>10</xdr:col>
                    <xdr:colOff>104775</xdr:colOff>
                    <xdr:row>55</xdr:row>
                    <xdr:rowOff>9525</xdr:rowOff>
                  </to>
                </anchor>
              </controlPr>
            </control>
          </mc:Choice>
        </mc:AlternateContent>
        <mc:AlternateContent xmlns:mc="http://schemas.openxmlformats.org/markup-compatibility/2006">
          <mc:Choice Requires="x14">
            <control shapeId="4233" r:id="rId124" name="Check Box 137">
              <controlPr defaultSize="0" autoFill="0" autoLine="0" autoPict="0">
                <anchor moveWithCells="1">
                  <from>
                    <xdr:col>11</xdr:col>
                    <xdr:colOff>752475</xdr:colOff>
                    <xdr:row>53</xdr:row>
                    <xdr:rowOff>133350</xdr:rowOff>
                  </from>
                  <to>
                    <xdr:col>12</xdr:col>
                    <xdr:colOff>123825</xdr:colOff>
                    <xdr:row>55</xdr:row>
                    <xdr:rowOff>9525</xdr:rowOff>
                  </to>
                </anchor>
              </controlPr>
            </control>
          </mc:Choice>
        </mc:AlternateContent>
        <mc:AlternateContent xmlns:mc="http://schemas.openxmlformats.org/markup-compatibility/2006">
          <mc:Choice Requires="x14">
            <control shapeId="4234" r:id="rId125" name="Check Box 138">
              <controlPr defaultSize="0" autoFill="0" autoLine="0" autoPict="0">
                <anchor moveWithCells="1">
                  <from>
                    <xdr:col>33</xdr:col>
                    <xdr:colOff>190500</xdr:colOff>
                    <xdr:row>0</xdr:row>
                    <xdr:rowOff>0</xdr:rowOff>
                  </from>
                  <to>
                    <xdr:col>34</xdr:col>
                    <xdr:colOff>190500</xdr:colOff>
                    <xdr:row>1</xdr:row>
                    <xdr:rowOff>9525</xdr:rowOff>
                  </to>
                </anchor>
              </controlPr>
            </control>
          </mc:Choice>
        </mc:AlternateContent>
        <mc:AlternateContent xmlns:mc="http://schemas.openxmlformats.org/markup-compatibility/2006">
          <mc:Choice Requires="x14">
            <control shapeId="4235" r:id="rId126" name="Check Box 139">
              <controlPr defaultSize="0" autoFill="0" autoLine="0" autoPict="0">
                <anchor moveWithCells="1">
                  <from>
                    <xdr:col>3</xdr:col>
                    <xdr:colOff>2295525</xdr:colOff>
                    <xdr:row>17</xdr:row>
                    <xdr:rowOff>133350</xdr:rowOff>
                  </from>
                  <to>
                    <xdr:col>4</xdr:col>
                    <xdr:colOff>142875</xdr:colOff>
                    <xdr:row>19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HP公開</vt:lpstr>
      <vt:lpstr>HP公開!Print_Area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mshizuoka052</dc:creator>
  <cp:lastModifiedBy>machisen053</cp:lastModifiedBy>
  <cp:lastPrinted>2025-03-05T09:38:39Z</cp:lastPrinted>
  <dcterms:created xsi:type="dcterms:W3CDTF">2024-12-17T01:14:58Z</dcterms:created>
  <dcterms:modified xsi:type="dcterms:W3CDTF">2025-03-05T09:40:13Z</dcterms:modified>
</cp:coreProperties>
</file>