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208\gyomu\申請書の書き方\確認申請書の書き方\"/>
    </mc:Choice>
  </mc:AlternateContent>
  <xr:revisionPtr revIDLastSave="0" documentId="13_ncr:1_{11794B7E-4D1A-43AC-BD44-964523C52F41}" xr6:coauthVersionLast="36" xr6:coauthVersionMax="36" xr10:uidLastSave="{00000000-0000-0000-0000-000000000000}"/>
  <bookViews>
    <workbookView xWindow="0" yWindow="0" windowWidth="34560" windowHeight="13245" xr2:uid="{00000000-000D-0000-FFFF-FFFF00000000}"/>
  </bookViews>
  <sheets>
    <sheet name="HP公開" sheetId="8" r:id="rId1"/>
  </sheets>
  <definedNames>
    <definedName name="_xlnm.Print_Area" localSheetId="0">HP公開!$A$1:$AG$73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6" i="8" l="1"/>
  <c r="AV16" i="8" l="1"/>
  <c r="AW16" i="8" s="1"/>
  <c r="AV15" i="8"/>
  <c r="AZ5" i="8" l="1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4" i="8"/>
  <c r="AW14" i="8"/>
  <c r="AW20" i="8"/>
  <c r="AW21" i="8"/>
  <c r="AW22" i="8"/>
  <c r="AW23" i="8"/>
  <c r="AW24" i="8"/>
  <c r="AW25" i="8"/>
  <c r="AW26" i="8"/>
  <c r="AW27" i="8"/>
  <c r="AW33" i="8"/>
  <c r="AW34" i="8"/>
  <c r="AW35" i="8"/>
  <c r="AW37" i="8"/>
  <c r="AW38" i="8"/>
  <c r="AW39" i="8"/>
  <c r="AW41" i="8"/>
  <c r="AW43" i="8"/>
  <c r="AW44" i="8"/>
  <c r="AW45" i="8"/>
  <c r="AW48" i="8"/>
  <c r="AW49" i="8"/>
  <c r="AW50" i="8"/>
  <c r="AW52" i="8"/>
  <c r="AW54" i="8"/>
  <c r="AW55" i="8"/>
  <c r="AW56" i="8"/>
  <c r="AW57" i="8"/>
  <c r="AW58" i="8"/>
  <c r="AW59" i="8"/>
  <c r="AW60" i="8"/>
  <c r="AW61" i="8"/>
  <c r="AW63" i="8"/>
  <c r="AW65" i="8"/>
  <c r="AQ59" i="8"/>
  <c r="AV59" i="8" s="1"/>
  <c r="AV57" i="8"/>
  <c r="AV61" i="8" l="1"/>
  <c r="AV60" i="8"/>
  <c r="AQ29" i="8"/>
  <c r="AS31" i="8"/>
  <c r="AS30" i="8"/>
  <c r="AS29" i="8"/>
  <c r="AQ31" i="8"/>
  <c r="AQ30" i="8"/>
  <c r="AV20" i="8"/>
  <c r="AV21" i="8"/>
  <c r="AV22" i="8"/>
  <c r="AV23" i="8"/>
  <c r="AV24" i="8"/>
  <c r="AV25" i="8"/>
  <c r="AV26" i="8"/>
  <c r="AV27" i="8"/>
  <c r="AV28" i="8"/>
  <c r="AW28" i="8" s="1"/>
  <c r="AV33" i="8"/>
  <c r="AV34" i="8"/>
  <c r="AV35" i="8"/>
  <c r="AV37" i="8"/>
  <c r="AV38" i="8"/>
  <c r="AV39" i="8"/>
  <c r="AV41" i="8"/>
  <c r="AV42" i="8"/>
  <c r="AW42" i="8" s="1"/>
  <c r="AV43" i="8"/>
  <c r="AV44" i="8"/>
  <c r="AV45" i="8"/>
  <c r="AV46" i="8"/>
  <c r="AW46" i="8" s="1"/>
  <c r="AV48" i="8"/>
  <c r="AV49" i="8"/>
  <c r="AV50" i="8"/>
  <c r="AV52" i="8"/>
  <c r="AV54" i="8"/>
  <c r="AV55" i="8"/>
  <c r="AV56" i="8"/>
  <c r="AV58" i="8"/>
  <c r="AV63" i="8"/>
  <c r="AV65" i="8"/>
  <c r="AV19" i="8"/>
  <c r="AW19" i="8" s="1"/>
  <c r="AV17" i="8"/>
  <c r="AW17" i="8" s="1"/>
  <c r="AW15" i="8"/>
  <c r="AV14" i="8"/>
  <c r="AV13" i="8"/>
  <c r="AW13" i="8" s="1"/>
  <c r="AV10" i="8"/>
  <c r="AW10" i="8" s="1"/>
  <c r="AV11" i="8"/>
  <c r="AW11" i="8" s="1"/>
  <c r="AV12" i="8"/>
  <c r="AW12" i="8" s="1"/>
  <c r="AW6" i="8"/>
  <c r="AV8" i="8"/>
  <c r="AW8" i="8" s="1"/>
  <c r="AV5" i="8"/>
  <c r="AW5" i="8" s="1"/>
  <c r="AV4" i="8"/>
  <c r="AW4" i="8" s="1"/>
  <c r="AR29" i="8" l="1"/>
  <c r="AT29" i="8"/>
</calcChain>
</file>

<file path=xl/sharedStrings.xml><?xml version="1.0" encoding="utf-8"?>
<sst xmlns="http://schemas.openxmlformats.org/spreadsheetml/2006/main" count="331" uniqueCount="267">
  <si>
    <t>項目</t>
    <rPh sb="0" eb="2">
      <t>コウモク</t>
    </rPh>
    <phoneticPr fontId="1"/>
  </si>
  <si>
    <t>小項目</t>
    <rPh sb="0" eb="3">
      <t>ショウコウモク</t>
    </rPh>
    <phoneticPr fontId="1"/>
  </si>
  <si>
    <t>仕様</t>
    <rPh sb="0" eb="2">
      <t>シヨウ</t>
    </rPh>
    <phoneticPr fontId="1"/>
  </si>
  <si>
    <t>仕様選択もしくは記入</t>
    <rPh sb="0" eb="2">
      <t>シヨウ</t>
    </rPh>
    <rPh sb="2" eb="4">
      <t>センタク</t>
    </rPh>
    <rPh sb="8" eb="10">
      <t>キニュウ</t>
    </rPh>
    <phoneticPr fontId="1"/>
  </si>
  <si>
    <t>ただし書き等適用の場合</t>
    <rPh sb="3" eb="4">
      <t>ガ</t>
    </rPh>
    <rPh sb="5" eb="6">
      <t>トウ</t>
    </rPh>
    <rPh sb="6" eb="8">
      <t>テキヨウ</t>
    </rPh>
    <rPh sb="9" eb="11">
      <t>バアイ</t>
    </rPh>
    <phoneticPr fontId="1"/>
  </si>
  <si>
    <t>建築材料</t>
    <rPh sb="0" eb="4">
      <t>ケンチクザイリョウ</t>
    </rPh>
    <phoneticPr fontId="1"/>
  </si>
  <si>
    <t>基礎コンクリート</t>
    <rPh sb="0" eb="2">
      <t>キソ</t>
    </rPh>
    <phoneticPr fontId="1"/>
  </si>
  <si>
    <t>（法第３７条）</t>
  </si>
  <si>
    <t>基礎配筋</t>
    <rPh sb="0" eb="4">
      <t>キソハイキン</t>
    </rPh>
    <phoneticPr fontId="1"/>
  </si>
  <si>
    <t xml:space="preserve">JIS適合　　　　　　　　　　 </t>
    <rPh sb="3" eb="5">
      <t>テキゴウ</t>
    </rPh>
    <phoneticPr fontId="1"/>
  </si>
  <si>
    <t>令第2章第2節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phoneticPr fontId="1"/>
  </si>
  <si>
    <t>居室の床の高さ及び防湿方法（令第22条）</t>
    <rPh sb="0" eb="2">
      <t>キョシツ</t>
    </rPh>
    <rPh sb="3" eb="4">
      <t>ユカ</t>
    </rPh>
    <rPh sb="5" eb="6">
      <t>タカ</t>
    </rPh>
    <rPh sb="7" eb="8">
      <t>オヨ</t>
    </rPh>
    <rPh sb="9" eb="13">
      <t>ボウシツホウホウ</t>
    </rPh>
    <rPh sb="14" eb="15">
      <t>レイ</t>
    </rPh>
    <rPh sb="15" eb="16">
      <t>ダイ</t>
    </rPh>
    <rPh sb="18" eb="19">
      <t>ジョウ</t>
    </rPh>
    <phoneticPr fontId="1"/>
  </si>
  <si>
    <t>防湿方法</t>
    <rPh sb="0" eb="2">
      <t>ボウシツ</t>
    </rPh>
    <rPh sb="2" eb="4">
      <t>ホウホウ</t>
    </rPh>
    <phoneticPr fontId="1"/>
  </si>
  <si>
    <t>構造部材の耐久
（令第37条）</t>
    <rPh sb="0" eb="4">
      <t>コウゾウブザイ</t>
    </rPh>
    <rPh sb="5" eb="7">
      <t>タイキュウ</t>
    </rPh>
    <rPh sb="9" eb="10">
      <t>レイ</t>
    </rPh>
    <rPh sb="10" eb="11">
      <t>ダイ</t>
    </rPh>
    <rPh sb="13" eb="14">
      <t>ジョウ</t>
    </rPh>
    <phoneticPr fontId="1"/>
  </si>
  <si>
    <t>構造耐力上主要な部分：腐食・腐朽・摩損のおそれのあるものに腐食等防止の措置</t>
    <rPh sb="0" eb="2">
      <t>コウゾウ</t>
    </rPh>
    <rPh sb="2" eb="5">
      <t>タイリョクジョウ</t>
    </rPh>
    <rPh sb="5" eb="7">
      <t>シュヨウ</t>
    </rPh>
    <rPh sb="8" eb="10">
      <t>ブブン</t>
    </rPh>
    <phoneticPr fontId="1"/>
  </si>
  <si>
    <t>基礎（令第38条）</t>
    <rPh sb="0" eb="2">
      <t>キソ</t>
    </rPh>
    <rPh sb="3" eb="4">
      <t>レイ</t>
    </rPh>
    <rPh sb="4" eb="5">
      <t>ダイ</t>
    </rPh>
    <rPh sb="7" eb="8">
      <t>ジョウ</t>
    </rPh>
    <phoneticPr fontId="1"/>
  </si>
  <si>
    <t>支持地盤の種類</t>
    <rPh sb="0" eb="4">
      <t>シジジバン</t>
    </rPh>
    <rPh sb="5" eb="7">
      <t>シュルイ</t>
    </rPh>
    <phoneticPr fontId="1"/>
  </si>
  <si>
    <t>支持地盤の位置</t>
    <rPh sb="0" eb="4">
      <t>シジジバン</t>
    </rPh>
    <phoneticPr fontId="1"/>
  </si>
  <si>
    <t>地盤の許容応力度</t>
    <rPh sb="0" eb="2">
      <t>ジバン</t>
    </rPh>
    <rPh sb="3" eb="5">
      <t>キョヨウ</t>
    </rPh>
    <rPh sb="5" eb="8">
      <t>オウリョクド</t>
    </rPh>
    <phoneticPr fontId="1"/>
  </si>
  <si>
    <t>地盤調査（令第38条）</t>
    <rPh sb="0" eb="4">
      <t>ジバンチョウサ</t>
    </rPh>
    <rPh sb="5" eb="6">
      <t>レイ</t>
    </rPh>
    <rPh sb="6" eb="7">
      <t>ダイ</t>
    </rPh>
    <rPh sb="9" eb="10">
      <t>ジョウ</t>
    </rPh>
    <phoneticPr fontId="1"/>
  </si>
  <si>
    <t>地盤調査</t>
    <rPh sb="0" eb="2">
      <t>ジバン</t>
    </rPh>
    <rPh sb="2" eb="4">
      <t>チョウサ</t>
    </rPh>
    <phoneticPr fontId="1"/>
  </si>
  <si>
    <t>地盤改良</t>
    <rPh sb="0" eb="4">
      <t>ジバンカイリョウ</t>
    </rPh>
    <phoneticPr fontId="1"/>
  </si>
  <si>
    <t>屋根ふき材等
（令第39条）</t>
    <rPh sb="0" eb="2">
      <t>ヤネ</t>
    </rPh>
    <rPh sb="4" eb="5">
      <t>ザイ</t>
    </rPh>
    <rPh sb="5" eb="6">
      <t>トウ</t>
    </rPh>
    <rPh sb="8" eb="9">
      <t>レイ</t>
    </rPh>
    <rPh sb="9" eb="10">
      <t>ダイ</t>
    </rPh>
    <rPh sb="12" eb="13">
      <t>ジョウ</t>
    </rPh>
    <phoneticPr fontId="1"/>
  </si>
  <si>
    <t>木材（令第41条）</t>
    <rPh sb="0" eb="2">
      <t>モクザイ</t>
    </rPh>
    <rPh sb="3" eb="4">
      <t>レイ</t>
    </rPh>
    <rPh sb="4" eb="5">
      <t>ダイ</t>
    </rPh>
    <rPh sb="7" eb="8">
      <t>ジョウ</t>
    </rPh>
    <phoneticPr fontId="1"/>
  </si>
  <si>
    <t>土台及び基礎
（令第42条）</t>
    <rPh sb="0" eb="2">
      <t>ドダイ</t>
    </rPh>
    <rPh sb="2" eb="3">
      <t>オヨ</t>
    </rPh>
    <rPh sb="4" eb="6">
      <t>キソ</t>
    </rPh>
    <rPh sb="8" eb="9">
      <t>レイ</t>
    </rPh>
    <rPh sb="9" eb="10">
      <t>ダイ</t>
    </rPh>
    <rPh sb="12" eb="13">
      <t>ジョウ</t>
    </rPh>
    <phoneticPr fontId="1"/>
  </si>
  <si>
    <t>最下階の柱の下部には土台設置　　：土台樹種</t>
    <rPh sb="0" eb="1">
      <t>モット</t>
    </rPh>
    <rPh sb="1" eb="2">
      <t>シタ</t>
    </rPh>
    <rPh sb="2" eb="3">
      <t>カイ</t>
    </rPh>
    <rPh sb="4" eb="5">
      <t>ハシラ</t>
    </rPh>
    <rPh sb="6" eb="8">
      <t>カブ</t>
    </rPh>
    <rPh sb="10" eb="12">
      <t>ドダイ</t>
    </rPh>
    <rPh sb="12" eb="14">
      <t>セッチ</t>
    </rPh>
    <rPh sb="17" eb="19">
      <t>ドダイ</t>
    </rPh>
    <rPh sb="19" eb="21">
      <t>ジュシュ</t>
    </rPh>
    <phoneticPr fontId="1"/>
  </si>
  <si>
    <t>土台は基礎に緊結（Zマーク表示金物又は同等認定品）</t>
    <rPh sb="0" eb="2">
      <t>ドダイ</t>
    </rPh>
    <rPh sb="3" eb="5">
      <t>キソ</t>
    </rPh>
    <rPh sb="6" eb="8">
      <t>キンケツ</t>
    </rPh>
    <phoneticPr fontId="1"/>
  </si>
  <si>
    <t>柱の小径（令第43条）</t>
    <rPh sb="0" eb="1">
      <t>ハシラ</t>
    </rPh>
    <rPh sb="2" eb="4">
      <t>ショウケイ</t>
    </rPh>
    <rPh sb="5" eb="6">
      <t>レイ</t>
    </rPh>
    <rPh sb="6" eb="7">
      <t>ダイ</t>
    </rPh>
    <rPh sb="9" eb="10">
      <t>ジョウ</t>
    </rPh>
    <phoneticPr fontId="1"/>
  </si>
  <si>
    <t>柱断面を1/3以上欠き取る場合は適切に補強をする</t>
    <rPh sb="0" eb="3">
      <t>ハシラダンメン</t>
    </rPh>
    <phoneticPr fontId="1"/>
  </si>
  <si>
    <t>2階建てのすみ柱は通し柱または同等の補強をする</t>
    <rPh sb="1" eb="3">
      <t>カイダ</t>
    </rPh>
    <rPh sb="7" eb="8">
      <t>ハシラ</t>
    </rPh>
    <phoneticPr fontId="1"/>
  </si>
  <si>
    <t>有効細長比（最大値）は150以下</t>
    <rPh sb="0" eb="2">
      <t>ユウコウ</t>
    </rPh>
    <rPh sb="2" eb="4">
      <t>ホソナガ</t>
    </rPh>
    <rPh sb="4" eb="5">
      <t>ヒ</t>
    </rPh>
    <rPh sb="6" eb="9">
      <t>サイダイチ</t>
    </rPh>
    <rPh sb="14" eb="16">
      <t>イカ</t>
    </rPh>
    <phoneticPr fontId="1"/>
  </si>
  <si>
    <t>はり等の横架材（令第44条）</t>
    <rPh sb="2" eb="3">
      <t>トウ</t>
    </rPh>
    <rPh sb="4" eb="7">
      <t>オウカザイ</t>
    </rPh>
    <rPh sb="8" eb="9">
      <t>レイ</t>
    </rPh>
    <rPh sb="9" eb="10">
      <t>ダイ</t>
    </rPh>
    <rPh sb="12" eb="13">
      <t>ジョウ</t>
    </rPh>
    <phoneticPr fontId="1"/>
  </si>
  <si>
    <t>中央部下側に耐力上支障のある欠込み無し</t>
    <rPh sb="0" eb="2">
      <t>チュウオウ</t>
    </rPh>
    <rPh sb="2" eb="3">
      <t>ブ</t>
    </rPh>
    <rPh sb="3" eb="5">
      <t>シタガワ</t>
    </rPh>
    <rPh sb="6" eb="8">
      <t>タイリョク</t>
    </rPh>
    <rPh sb="8" eb="9">
      <t>ジョウ</t>
    </rPh>
    <rPh sb="9" eb="11">
      <t>シショウ</t>
    </rPh>
    <rPh sb="14" eb="15">
      <t>ケツ</t>
    </rPh>
    <rPh sb="15" eb="16">
      <t>コ</t>
    </rPh>
    <rPh sb="17" eb="18">
      <t>ナ</t>
    </rPh>
    <phoneticPr fontId="1"/>
  </si>
  <si>
    <t>筋かい（令第45条）</t>
    <rPh sb="0" eb="1">
      <t>スジ</t>
    </rPh>
    <rPh sb="4" eb="5">
      <t>レイ</t>
    </rPh>
    <rPh sb="5" eb="6">
      <t>ダイ</t>
    </rPh>
    <rPh sb="8" eb="9">
      <t>ジョウ</t>
    </rPh>
    <phoneticPr fontId="1"/>
  </si>
  <si>
    <t>筋かいの断面</t>
    <rPh sb="0" eb="1">
      <t>スジ</t>
    </rPh>
    <rPh sb="4" eb="6">
      <t>ダンメン</t>
    </rPh>
    <phoneticPr fontId="1"/>
  </si>
  <si>
    <t>構造耐力上必要な軸組
（令第46条）</t>
    <rPh sb="0" eb="2">
      <t>コウゾウ</t>
    </rPh>
    <rPh sb="2" eb="5">
      <t>タイリョクジョウ</t>
    </rPh>
    <rPh sb="5" eb="7">
      <t>ヒツヨウ</t>
    </rPh>
    <rPh sb="8" eb="10">
      <t>ジクグミ</t>
    </rPh>
    <rPh sb="12" eb="13">
      <t>レイ</t>
    </rPh>
    <rPh sb="13" eb="14">
      <t>ダイ</t>
    </rPh>
    <rPh sb="16" eb="17">
      <t>ジョウ</t>
    </rPh>
    <phoneticPr fontId="1"/>
  </si>
  <si>
    <t>継手・仕口（令第47条）</t>
    <rPh sb="0" eb="2">
      <t>ツギテ</t>
    </rPh>
    <rPh sb="3" eb="5">
      <t>シグチ</t>
    </rPh>
    <rPh sb="6" eb="7">
      <t>レイ</t>
    </rPh>
    <rPh sb="7" eb="8">
      <t>ダイ</t>
    </rPh>
    <rPh sb="10" eb="11">
      <t>ジョウ</t>
    </rPh>
    <phoneticPr fontId="1"/>
  </si>
  <si>
    <t>筋かい端部</t>
    <rPh sb="0" eb="1">
      <t>スジ</t>
    </rPh>
    <rPh sb="3" eb="5">
      <t>タンブ</t>
    </rPh>
    <phoneticPr fontId="1"/>
  </si>
  <si>
    <t>耐力壁両側柱頭・柱脚</t>
    <rPh sb="0" eb="3">
      <t>タイリョクヘキ</t>
    </rPh>
    <rPh sb="3" eb="5">
      <t>リョウガワ</t>
    </rPh>
    <rPh sb="5" eb="7">
      <t>チュウトウ</t>
    </rPh>
    <rPh sb="8" eb="10">
      <t>チュウキャク</t>
    </rPh>
    <phoneticPr fontId="1"/>
  </si>
  <si>
    <t>その他の柱頭・柱脚</t>
    <rPh sb="2" eb="3">
      <t>タ</t>
    </rPh>
    <rPh sb="4" eb="6">
      <t>チュウトウ</t>
    </rPh>
    <rPh sb="7" eb="9">
      <t>チュウキャク</t>
    </rPh>
    <phoneticPr fontId="1"/>
  </si>
  <si>
    <t>その他の主要な部分はボルト締め、かすがい打ち等で緊結</t>
    <rPh sb="2" eb="3">
      <t>タ</t>
    </rPh>
    <rPh sb="4" eb="6">
      <t>シュヨウ</t>
    </rPh>
    <rPh sb="7" eb="9">
      <t>ブブン</t>
    </rPh>
    <rPh sb="13" eb="14">
      <t>シ</t>
    </rPh>
    <rPh sb="20" eb="21">
      <t>ウ</t>
    </rPh>
    <rPh sb="22" eb="23">
      <t>トウ</t>
    </rPh>
    <rPh sb="24" eb="26">
      <t>キンケツ</t>
    </rPh>
    <phoneticPr fontId="1"/>
  </si>
  <si>
    <t>防腐措置（令第49条）</t>
    <rPh sb="0" eb="2">
      <t>ボウフ</t>
    </rPh>
    <rPh sb="2" eb="4">
      <t>ソチ</t>
    </rPh>
    <rPh sb="5" eb="6">
      <t>レイ</t>
    </rPh>
    <rPh sb="6" eb="7">
      <t>ダイ</t>
    </rPh>
    <rPh sb="9" eb="10">
      <t>ジョウ</t>
    </rPh>
    <phoneticPr fontId="1"/>
  </si>
  <si>
    <t>鉄鋼モルタル下地等の防水措置</t>
    <rPh sb="0" eb="2">
      <t>テッコウ</t>
    </rPh>
    <rPh sb="6" eb="9">
      <t>シタジトウ</t>
    </rPh>
    <rPh sb="10" eb="14">
      <t>ボウスイソチ</t>
    </rPh>
    <phoneticPr fontId="1"/>
  </si>
  <si>
    <t>構造耐力上主要な部分の柱・筋かい・土台のうち地面から１ｍの範囲で防腐・防錆処理をする</t>
    <rPh sb="0" eb="2">
      <t>コウゾウ</t>
    </rPh>
    <rPh sb="2" eb="5">
      <t>タイリョクジョウ</t>
    </rPh>
    <rPh sb="5" eb="7">
      <t>シュヨウ</t>
    </rPh>
    <rPh sb="8" eb="10">
      <t>ブブン</t>
    </rPh>
    <rPh sb="11" eb="12">
      <t>ハシラ</t>
    </rPh>
    <rPh sb="13" eb="14">
      <t>スジ</t>
    </rPh>
    <rPh sb="17" eb="19">
      <t>ドダイ</t>
    </rPh>
    <phoneticPr fontId="1"/>
  </si>
  <si>
    <t>建築設備の構造強度
（令第129条の２の３）</t>
    <rPh sb="0" eb="2">
      <t>ケンチク</t>
    </rPh>
    <rPh sb="2" eb="4">
      <t>セツビ</t>
    </rPh>
    <rPh sb="5" eb="7">
      <t>コウゾウ</t>
    </rPh>
    <rPh sb="7" eb="9">
      <t>キョウド</t>
    </rPh>
    <rPh sb="11" eb="12">
      <t>レイ</t>
    </rPh>
    <rPh sb="12" eb="13">
      <t>ダイ</t>
    </rPh>
    <rPh sb="16" eb="17">
      <t>ジョウ</t>
    </rPh>
    <phoneticPr fontId="1"/>
  </si>
  <si>
    <t>昇降機以外の建築設備の構造方法</t>
    <rPh sb="0" eb="3">
      <t>ショウコウキ</t>
    </rPh>
    <rPh sb="3" eb="5">
      <t>イガイ</t>
    </rPh>
    <rPh sb="6" eb="10">
      <t>ケンチクセツビ</t>
    </rPh>
    <rPh sb="11" eb="15">
      <t>コウゾウホウホウ</t>
    </rPh>
    <phoneticPr fontId="1"/>
  </si>
  <si>
    <t>給水・排水その他の配管設備
（令第129条の２の４）</t>
    <rPh sb="0" eb="2">
      <t>キュウスイ</t>
    </rPh>
    <rPh sb="3" eb="5">
      <t>ハイスイ</t>
    </rPh>
    <rPh sb="7" eb="8">
      <t>タ</t>
    </rPh>
    <rPh sb="9" eb="13">
      <t>ハイカンセツビ</t>
    </rPh>
    <rPh sb="15" eb="16">
      <t>レイ</t>
    </rPh>
    <rPh sb="16" eb="17">
      <t>ダイ</t>
    </rPh>
    <rPh sb="20" eb="21">
      <t>ジョウ</t>
    </rPh>
    <phoneticPr fontId="1"/>
  </si>
  <si>
    <t>法第40条</t>
    <rPh sb="0" eb="1">
      <t>ホウ</t>
    </rPh>
    <rPh sb="1" eb="2">
      <t>ダイ</t>
    </rPh>
    <rPh sb="4" eb="5">
      <t>ジョウ</t>
    </rPh>
    <phoneticPr fontId="1"/>
  </si>
  <si>
    <t>県条例第10条の２　壁量計算</t>
    <rPh sb="0" eb="3">
      <t>ケンジョウレイ</t>
    </rPh>
    <rPh sb="3" eb="4">
      <t>ダイ</t>
    </rPh>
    <rPh sb="6" eb="7">
      <t>ジョウ</t>
    </rPh>
    <rPh sb="10" eb="14">
      <t>カベリョウケイサン</t>
    </rPh>
    <phoneticPr fontId="1"/>
  </si>
  <si>
    <t>法第41条</t>
    <rPh sb="0" eb="1">
      <t>ホウ</t>
    </rPh>
    <rPh sb="1" eb="2">
      <t>ダイ</t>
    </rPh>
    <rPh sb="4" eb="5">
      <t>ジョウ</t>
    </rPh>
    <phoneticPr fontId="1"/>
  </si>
  <si>
    <t>土台の寸法</t>
    <rPh sb="0" eb="2">
      <t>ドダイ</t>
    </rPh>
    <rPh sb="3" eb="5">
      <t>スンポウ</t>
    </rPh>
    <phoneticPr fontId="1"/>
  </si>
  <si>
    <t>基礎の種類</t>
    <rPh sb="0" eb="2">
      <t>キソ</t>
    </rPh>
    <rPh sb="3" eb="5">
      <t>シュルイ</t>
    </rPh>
    <phoneticPr fontId="1"/>
  </si>
  <si>
    <t>本数－径</t>
    <rPh sb="0" eb="2">
      <t>ホンスウ</t>
    </rPh>
    <rPh sb="3" eb="4">
      <t>ケイ</t>
    </rPh>
    <phoneticPr fontId="1"/>
  </si>
  <si>
    <t>ピッチ</t>
    <phoneticPr fontId="1"/>
  </si>
  <si>
    <t>長辺方向</t>
    <rPh sb="0" eb="2">
      <t>チョウヘン</t>
    </rPh>
    <rPh sb="2" eb="4">
      <t>ホウコウ</t>
    </rPh>
    <phoneticPr fontId="1"/>
  </si>
  <si>
    <t>短辺方向</t>
    <rPh sb="0" eb="4">
      <t>タンペンホウコウ</t>
    </rPh>
    <phoneticPr fontId="1"/>
  </si>
  <si>
    <t>人通口廻りの開口部補強</t>
    <rPh sb="0" eb="3">
      <t>ジンツウコウ</t>
    </rPh>
    <rPh sb="3" eb="4">
      <t>マワ</t>
    </rPh>
    <rPh sb="6" eb="9">
      <t>カイコウブ</t>
    </rPh>
    <rPh sb="9" eb="11">
      <t>ホキョウ</t>
    </rPh>
    <phoneticPr fontId="1"/>
  </si>
  <si>
    <t>アンカーボルト（M12）＋座金（厚）4.5×40角×14φ等により緊結</t>
    <rPh sb="29" eb="30">
      <t>トウ</t>
    </rPh>
    <phoneticPr fontId="1"/>
  </si>
  <si>
    <t>主要な柱の材種</t>
    <rPh sb="0" eb="2">
      <t>シュヨウ</t>
    </rPh>
    <rPh sb="3" eb="4">
      <t>ハシラ</t>
    </rPh>
    <rPh sb="5" eb="7">
      <t>ザイシュ</t>
    </rPh>
    <phoneticPr fontId="1"/>
  </si>
  <si>
    <t>1-D13</t>
    <phoneticPr fontId="1"/>
  </si>
  <si>
    <t>1-D10</t>
    <phoneticPr fontId="1"/>
  </si>
  <si>
    <t>D13 @300</t>
    <phoneticPr fontId="1"/>
  </si>
  <si>
    <t>配筋方法</t>
    <rPh sb="0" eb="4">
      <t>ハイキンホウホウ</t>
    </rPh>
    <phoneticPr fontId="1"/>
  </si>
  <si>
    <t>シングル</t>
    <phoneticPr fontId="1"/>
  </si>
  <si>
    <t>地上高さ</t>
    <rPh sb="0" eb="2">
      <t>チジョウ</t>
    </rPh>
    <rPh sb="2" eb="3">
      <t>タカ</t>
    </rPh>
    <phoneticPr fontId="1"/>
  </si>
  <si>
    <t>底盤厚さ</t>
    <rPh sb="0" eb="3">
      <t>テイバンアツ</t>
    </rPh>
    <phoneticPr fontId="1"/>
  </si>
  <si>
    <t>基礎の底部の位置</t>
    <rPh sb="0" eb="2">
      <t>キソ</t>
    </rPh>
    <rPh sb="3" eb="5">
      <t>テイブ</t>
    </rPh>
    <rPh sb="6" eb="8">
      <t>イチ</t>
    </rPh>
    <phoneticPr fontId="1"/>
  </si>
  <si>
    <t>小屋ばり組（小屋組みに振れ止めを設ける）</t>
    <phoneticPr fontId="1"/>
  </si>
  <si>
    <t>床組</t>
    <phoneticPr fontId="1"/>
  </si>
  <si>
    <t>垂木</t>
    <rPh sb="0" eb="2">
      <t>タルキ</t>
    </rPh>
    <phoneticPr fontId="1"/>
  </si>
  <si>
    <t>母屋</t>
    <rPh sb="0" eb="2">
      <t>モヤ</t>
    </rPh>
    <phoneticPr fontId="1"/>
  </si>
  <si>
    <t>屋外側</t>
    <rPh sb="0" eb="3">
      <t>オクガイガワ</t>
    </rPh>
    <phoneticPr fontId="1"/>
  </si>
  <si>
    <t>屋内側</t>
    <rPh sb="0" eb="3">
      <t>オクナイガワ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</si>
  <si>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</si>
  <si>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</si>
  <si>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</si>
  <si>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</si>
  <si>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</si>
  <si>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</si>
  <si>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</si>
  <si>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</si>
  <si>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図番番号</t>
    <rPh sb="0" eb="2">
      <t>ズバン</t>
    </rPh>
    <rPh sb="2" eb="4">
      <t>バンゴウ</t>
    </rPh>
    <phoneticPr fontId="1"/>
  </si>
  <si>
    <t>一級建築士　○○○○〇〇号</t>
    <rPh sb="0" eb="2">
      <t>イッキュウ</t>
    </rPh>
    <rPh sb="2" eb="5">
      <t>ケンチクシ</t>
    </rPh>
    <rPh sb="12" eb="13">
      <t>ゴウ</t>
    </rPh>
    <phoneticPr fontId="1"/>
  </si>
  <si>
    <t>工事名称</t>
  </si>
  <si>
    <t>作成日</t>
    <rPh sb="0" eb="3">
      <t>サクセイビ</t>
    </rPh>
    <phoneticPr fontId="1"/>
  </si>
  <si>
    <t>承認</t>
    <rPh sb="0" eb="2">
      <t>ショウニン</t>
    </rPh>
    <phoneticPr fontId="1"/>
  </si>
  <si>
    <t>設計</t>
    <rPh sb="0" eb="2">
      <t>セッケイ</t>
    </rPh>
    <phoneticPr fontId="1"/>
  </si>
  <si>
    <t>縮尺</t>
    <rPh sb="0" eb="2">
      <t>シュクシャク</t>
    </rPh>
    <phoneticPr fontId="1"/>
  </si>
  <si>
    <t>図面名</t>
    <phoneticPr fontId="1"/>
  </si>
  <si>
    <t>立上り基礎幅</t>
    <rPh sb="0" eb="2">
      <t>タチアガ</t>
    </rPh>
    <rPh sb="3" eb="6">
      <t>キソハバ</t>
    </rPh>
    <phoneticPr fontId="1"/>
  </si>
  <si>
    <t>プロパンガス</t>
    <phoneticPr fontId="1"/>
  </si>
  <si>
    <t>電気設備</t>
    <rPh sb="0" eb="2">
      <t>デンキ</t>
    </rPh>
    <rPh sb="2" eb="4">
      <t>セツビ</t>
    </rPh>
    <phoneticPr fontId="1"/>
  </si>
  <si>
    <t>仕上</t>
    <rPh sb="0" eb="2">
      <t>シアゲ</t>
    </rPh>
    <phoneticPr fontId="1"/>
  </si>
  <si>
    <t>防水紙</t>
    <rPh sb="0" eb="3">
      <t>ボウスイシ</t>
    </rPh>
    <phoneticPr fontId="1"/>
  </si>
  <si>
    <t>野地板</t>
    <rPh sb="0" eb="3">
      <t>ノジイタ</t>
    </rPh>
    <phoneticPr fontId="1"/>
  </si>
  <si>
    <t>外装材</t>
    <rPh sb="0" eb="3">
      <t>ガイソウザイ</t>
    </rPh>
    <phoneticPr fontId="1"/>
  </si>
  <si>
    <t>内装材</t>
    <rPh sb="0" eb="3">
      <t>ナイソウザイ</t>
    </rPh>
    <phoneticPr fontId="1"/>
  </si>
  <si>
    <t>仕上材</t>
    <rPh sb="0" eb="3">
      <t>シアゲザイ</t>
    </rPh>
    <phoneticPr fontId="1"/>
  </si>
  <si>
    <t>胴縁（通気層）</t>
    <rPh sb="0" eb="2">
      <t>ドウブチ</t>
    </rPh>
    <rPh sb="3" eb="6">
      <t>ツウキソウ</t>
    </rPh>
    <phoneticPr fontId="1"/>
  </si>
  <si>
    <t>屋根ふき材の固定方法</t>
    <rPh sb="0" eb="2">
      <t>ヤネ</t>
    </rPh>
    <rPh sb="4" eb="5">
      <t>ザイ</t>
    </rPh>
    <rPh sb="6" eb="8">
      <t>コテイ</t>
    </rPh>
    <rPh sb="8" eb="10">
      <t>ホウホウ</t>
    </rPh>
    <phoneticPr fontId="1"/>
  </si>
  <si>
    <t>PC030BE-〇〇〇〇</t>
    <phoneticPr fontId="1"/>
  </si>
  <si>
    <t>筋かいの欠き込み無し（欠き込みする場合は筋かいをたすき掛けで必要な補強を行う）</t>
    <phoneticPr fontId="1"/>
  </si>
  <si>
    <t>太陽光システム等を設置した際の防錆処理</t>
    <rPh sb="0" eb="3">
      <t>タイヨウコウ</t>
    </rPh>
    <rPh sb="7" eb="8">
      <t>トウ</t>
    </rPh>
    <rPh sb="9" eb="11">
      <t>セッチ</t>
    </rPh>
    <rPh sb="13" eb="14">
      <t>サイ</t>
    </rPh>
    <rPh sb="15" eb="17">
      <t>ボウセイ</t>
    </rPh>
    <rPh sb="17" eb="19">
      <t>ショリ</t>
    </rPh>
    <phoneticPr fontId="1"/>
  </si>
  <si>
    <t>耐力上の欠点なし</t>
    <phoneticPr fontId="1"/>
  </si>
  <si>
    <t>人通口廻りの開口部補強</t>
    <rPh sb="0" eb="3">
      <t>ジンツウコウ</t>
    </rPh>
    <rPh sb="3" eb="4">
      <t>マワ</t>
    </rPh>
    <rPh sb="6" eb="11">
      <t>カイコウブホキョウ</t>
    </rPh>
    <phoneticPr fontId="1"/>
  </si>
  <si>
    <t>径9㎜以上の補強筋を配置</t>
    <phoneticPr fontId="1"/>
  </si>
  <si>
    <t>屋根材</t>
    <rPh sb="0" eb="3">
      <t>ヤネザイ</t>
    </rPh>
    <phoneticPr fontId="1"/>
  </si>
  <si>
    <t>仕様表</t>
    <rPh sb="0" eb="2">
      <t>シヨウ</t>
    </rPh>
    <rPh sb="2" eb="3">
      <t>ヒョウ</t>
    </rPh>
    <phoneticPr fontId="1"/>
  </si>
  <si>
    <t>大臣認定番号</t>
    <rPh sb="0" eb="2">
      <t>ダイジン</t>
    </rPh>
    <rPh sb="2" eb="4">
      <t>ニンテイ</t>
    </rPh>
    <rPh sb="4" eb="6">
      <t>バンゴウ</t>
    </rPh>
    <phoneticPr fontId="1"/>
  </si>
  <si>
    <t>QF030RS-〇〇〇〇</t>
    <phoneticPr fontId="1"/>
  </si>
  <si>
    <t>根入れ深さ</t>
    <rPh sb="0" eb="2">
      <t>ネイ</t>
    </rPh>
    <rPh sb="3" eb="4">
      <t>フカ</t>
    </rPh>
    <phoneticPr fontId="1"/>
  </si>
  <si>
    <t>※静岡県の場合</t>
    <rPh sb="1" eb="4">
      <t>シズオカケン</t>
    </rPh>
    <rPh sb="5" eb="7">
      <t>バアイ</t>
    </rPh>
    <phoneticPr fontId="1"/>
  </si>
  <si>
    <t xml:space="preserve">令第3章第2節（構造部材等）
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phoneticPr fontId="1"/>
  </si>
  <si>
    <t>令第3章第3節（木構造）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phoneticPr fontId="1"/>
  </si>
  <si>
    <t>特定行政庁の条例･規則</t>
    <rPh sb="0" eb="2">
      <t>トクテイ</t>
    </rPh>
    <rPh sb="2" eb="5">
      <t>ギョウセイチョウ</t>
    </rPh>
    <rPh sb="6" eb="8">
      <t>ジョウレイ</t>
    </rPh>
    <rPh sb="9" eb="11">
      <t>キソク</t>
    </rPh>
    <phoneticPr fontId="1"/>
  </si>
  <si>
    <t>屋　根</t>
    <rPh sb="0" eb="1">
      <t>ヤ</t>
    </rPh>
    <rPh sb="2" eb="3">
      <t>ネ</t>
    </rPh>
    <phoneticPr fontId="1"/>
  </si>
  <si>
    <t>軒　裏</t>
    <rPh sb="0" eb="1">
      <t>ノキ</t>
    </rPh>
    <rPh sb="2" eb="3">
      <t>ウラ</t>
    </rPh>
    <phoneticPr fontId="1"/>
  </si>
  <si>
    <t>外　壁</t>
    <rPh sb="0" eb="1">
      <t>ソト</t>
    </rPh>
    <rPh sb="2" eb="3">
      <t>カベ</t>
    </rPh>
    <phoneticPr fontId="1"/>
  </si>
  <si>
    <t>基　礎</t>
    <rPh sb="0" eb="1">
      <t>モト</t>
    </rPh>
    <rPh sb="2" eb="3">
      <t>イシズエ</t>
    </rPh>
    <phoneticPr fontId="1"/>
  </si>
  <si>
    <t>仕　様　表</t>
    <rPh sb="0" eb="1">
      <t>シ</t>
    </rPh>
    <rPh sb="2" eb="3">
      <t>サマ</t>
    </rPh>
    <rPh sb="4" eb="5">
      <t>ヒョウ</t>
    </rPh>
    <phoneticPr fontId="1"/>
  </si>
  <si>
    <t>耐火構造等の構造詳細</t>
    <rPh sb="0" eb="2">
      <t>タイカ</t>
    </rPh>
    <rPh sb="2" eb="4">
      <t>コウゾウ</t>
    </rPh>
    <rPh sb="4" eb="5">
      <t>トウ</t>
    </rPh>
    <rPh sb="6" eb="8">
      <t>コウゾウ</t>
    </rPh>
    <rPh sb="8" eb="10">
      <t>ショウサイ</t>
    </rPh>
    <phoneticPr fontId="1"/>
  </si>
  <si>
    <t>基礎立上り及び底盤の補強筋</t>
    <rPh sb="0" eb="2">
      <t>キソ</t>
    </rPh>
    <rPh sb="2" eb="4">
      <t>タチアガ</t>
    </rPh>
    <rPh sb="5" eb="6">
      <t>オヨ</t>
    </rPh>
    <rPh sb="7" eb="9">
      <t>テイバン</t>
    </rPh>
    <rPh sb="10" eb="13">
      <t>ホキョウキン</t>
    </rPh>
    <phoneticPr fontId="1"/>
  </si>
  <si>
    <t>屋外に面する部分の飾石、タイル等の緊結方法（同上）</t>
    <rPh sb="0" eb="2">
      <t>オクガイ</t>
    </rPh>
    <rPh sb="3" eb="4">
      <t>メン</t>
    </rPh>
    <rPh sb="6" eb="8">
      <t>ブブン</t>
    </rPh>
    <rPh sb="9" eb="10">
      <t>カザリ</t>
    </rPh>
    <rPh sb="10" eb="11">
      <t>イシ</t>
    </rPh>
    <rPh sb="15" eb="16">
      <t>トウ</t>
    </rPh>
    <rPh sb="17" eb="21">
      <t>キンケツホウホウ</t>
    </rPh>
    <rPh sb="22" eb="24">
      <t>ドウジョウ</t>
    </rPh>
    <phoneticPr fontId="1"/>
  </si>
  <si>
    <t>構造耐力上主要な部分に使用する木材の品質</t>
    <rPh sb="0" eb="2">
      <t>コウゾウ</t>
    </rPh>
    <rPh sb="2" eb="5">
      <t>タイリョクジョウ</t>
    </rPh>
    <rPh sb="5" eb="7">
      <t>シュヨウ</t>
    </rPh>
    <rPh sb="8" eb="10">
      <t>ブブン</t>
    </rPh>
    <rPh sb="11" eb="13">
      <t>シヨウ</t>
    </rPh>
    <rPh sb="15" eb="17">
      <t>モクザイ</t>
    </rPh>
    <rPh sb="18" eb="20">
      <t>ヒンシツ</t>
    </rPh>
    <phoneticPr fontId="1"/>
  </si>
  <si>
    <t>ガス設備</t>
    <rPh sb="2" eb="4">
      <t>セツビ</t>
    </rPh>
    <phoneticPr fontId="1"/>
  </si>
  <si>
    <t>防湿層</t>
    <rPh sb="0" eb="3">
      <t>ボウシツソウ</t>
    </rPh>
    <phoneticPr fontId="1"/>
  </si>
  <si>
    <t>排水設備、排水管材料</t>
    <rPh sb="0" eb="2">
      <t>ハイスイ</t>
    </rPh>
    <rPh sb="2" eb="4">
      <t>セツビ</t>
    </rPh>
    <rPh sb="5" eb="8">
      <t>ハイスイカン</t>
    </rPh>
    <rPh sb="8" eb="10">
      <t>ザイリョウ</t>
    </rPh>
    <phoneticPr fontId="1"/>
  </si>
  <si>
    <t>主要な梁の寸法</t>
    <rPh sb="0" eb="2">
      <t>シュヨウ</t>
    </rPh>
    <rPh sb="3" eb="4">
      <t>ハリ</t>
    </rPh>
    <rPh sb="5" eb="7">
      <t>スンポウ</t>
    </rPh>
    <phoneticPr fontId="1"/>
  </si>
  <si>
    <t>主要な梁の材種</t>
    <rPh sb="0" eb="2">
      <t>シュヨウ</t>
    </rPh>
    <rPh sb="3" eb="4">
      <t>ハリ</t>
    </rPh>
    <rPh sb="5" eb="7">
      <t>ザイシュ</t>
    </rPh>
    <phoneticPr fontId="1"/>
  </si>
  <si>
    <t>m</t>
    <phoneticPr fontId="1"/>
  </si>
  <si>
    <t>２階：</t>
    <rPh sb="1" eb="2">
      <t>カイ</t>
    </rPh>
    <phoneticPr fontId="1"/>
  </si>
  <si>
    <t>柱の必要小径</t>
    <rPh sb="0" eb="1">
      <t>ハシラ</t>
    </rPh>
    <rPh sb="2" eb="4">
      <t>ヒツヨウ</t>
    </rPh>
    <rPh sb="4" eb="6">
      <t>ショウケイ</t>
    </rPh>
    <phoneticPr fontId="1"/>
  </si>
  <si>
    <t>柱の小径</t>
    <rPh sb="0" eb="1">
      <t>ハシラ</t>
    </rPh>
    <rPh sb="2" eb="4">
      <t>ショウケイ</t>
    </rPh>
    <phoneticPr fontId="1"/>
  </si>
  <si>
    <t>横架材間距離</t>
    <rPh sb="0" eb="4">
      <t>オウカザイカン</t>
    </rPh>
    <rPh sb="4" eb="6">
      <t>キョリ</t>
    </rPh>
    <phoneticPr fontId="1"/>
  </si>
  <si>
    <t>屋根の構成材</t>
    <rPh sb="0" eb="2">
      <t>ヤネ</t>
    </rPh>
    <rPh sb="3" eb="5">
      <t>コウセイ</t>
    </rPh>
    <rPh sb="5" eb="6">
      <t>ザイ</t>
    </rPh>
    <phoneticPr fontId="1"/>
  </si>
  <si>
    <t>バルコニー屋根の構成材</t>
    <rPh sb="5" eb="7">
      <t>ヤネ</t>
    </rPh>
    <rPh sb="8" eb="11">
      <t>コウセイザイ</t>
    </rPh>
    <phoneticPr fontId="1"/>
  </si>
  <si>
    <t>延焼のおそれのある部分</t>
    <rPh sb="0" eb="2">
      <t>エンショウ</t>
    </rPh>
    <rPh sb="9" eb="11">
      <t>ブブン</t>
    </rPh>
    <phoneticPr fontId="1"/>
  </si>
  <si>
    <t>構成材</t>
    <rPh sb="0" eb="2">
      <t>コウセイ</t>
    </rPh>
    <rPh sb="2" eb="3">
      <t>ザイ</t>
    </rPh>
    <phoneticPr fontId="1"/>
  </si>
  <si>
    <t>立上り主筋</t>
    <rPh sb="0" eb="2">
      <t>タチアガ</t>
    </rPh>
    <rPh sb="3" eb="5">
      <t>シュキン</t>
    </rPh>
    <phoneticPr fontId="1"/>
  </si>
  <si>
    <t>せん断補強筋</t>
    <rPh sb="2" eb="3">
      <t>ダン</t>
    </rPh>
    <rPh sb="3" eb="6">
      <t>ホキョウキン</t>
    </rPh>
    <phoneticPr fontId="1"/>
  </si>
  <si>
    <t>底盤補強筋</t>
    <rPh sb="0" eb="2">
      <t>テイバン</t>
    </rPh>
    <rPh sb="2" eb="5">
      <t>ホキョウキン</t>
    </rPh>
    <phoneticPr fontId="1"/>
  </si>
  <si>
    <t>基礎の寸法</t>
    <rPh sb="0" eb="2">
      <t>キソ</t>
    </rPh>
    <rPh sb="3" eb="5">
      <t>スンポウ</t>
    </rPh>
    <phoneticPr fontId="1"/>
  </si>
  <si>
    <t>準防火地域等の延焼のおそれのある部分（該当する場合）</t>
    <rPh sb="0" eb="6">
      <t>ジュンボウカチイキトウ</t>
    </rPh>
    <rPh sb="7" eb="9">
      <t>エンショウ</t>
    </rPh>
    <rPh sb="16" eb="18">
      <t>ブブン</t>
    </rPh>
    <rPh sb="19" eb="21">
      <t>ガイトウ</t>
    </rPh>
    <rPh sb="23" eb="25">
      <t>バアイ</t>
    </rPh>
    <phoneticPr fontId="1"/>
  </si>
  <si>
    <t>都市ガス</t>
    <phoneticPr fontId="1"/>
  </si>
  <si>
    <t>高圧ガス</t>
    <phoneticPr fontId="1"/>
  </si>
  <si>
    <t>建築設備等</t>
    <rPh sb="0" eb="2">
      <t>ケンチク</t>
    </rPh>
    <rPh sb="2" eb="5">
      <t>セツビトウ</t>
    </rPh>
    <phoneticPr fontId="1"/>
  </si>
  <si>
    <t>法第32条</t>
    <phoneticPr fontId="1"/>
  </si>
  <si>
    <t>建築物の電気設備</t>
    <rPh sb="0" eb="3">
      <t>ケンチクブツ</t>
    </rPh>
    <rPh sb="4" eb="8">
      <t>デンキセツビ</t>
    </rPh>
    <phoneticPr fontId="1"/>
  </si>
  <si>
    <t>給水・排水・その他の配管設備の設置及び構造</t>
    <rPh sb="0" eb="2">
      <t>キュウスイ</t>
    </rPh>
    <rPh sb="3" eb="5">
      <t>ハイスイ</t>
    </rPh>
    <rPh sb="8" eb="9">
      <t>タ</t>
    </rPh>
    <rPh sb="10" eb="14">
      <t>ハイカンセツビ</t>
    </rPh>
    <rPh sb="15" eb="17">
      <t>セッチ</t>
    </rPh>
    <rPh sb="17" eb="18">
      <t>オヨ</t>
    </rPh>
    <rPh sb="19" eb="21">
      <t>コウゾウ</t>
    </rPh>
    <phoneticPr fontId="1"/>
  </si>
  <si>
    <t>法第32条</t>
  </si>
  <si>
    <t>チェック項目</t>
    <rPh sb="4" eb="6">
      <t>コウモク</t>
    </rPh>
    <phoneticPr fontId="1"/>
  </si>
  <si>
    <t>他（　　　　　）</t>
    <phoneticPr fontId="1"/>
  </si>
  <si>
    <t>SD345</t>
    <phoneticPr fontId="1"/>
  </si>
  <si>
    <t>SD295　　　　　</t>
    <phoneticPr fontId="1"/>
  </si>
  <si>
    <t>１階：</t>
    <rPh sb="1" eb="2">
      <t>カイ</t>
    </rPh>
    <phoneticPr fontId="1"/>
  </si>
  <si>
    <t>ねこ土台（有効換気面積75c㎡/m)</t>
    <rPh sb="2" eb="4">
      <t>ドダイ</t>
    </rPh>
    <rPh sb="5" eb="7">
      <t>ユウコウ</t>
    </rPh>
    <rPh sb="7" eb="9">
      <t>カンキ</t>
    </rPh>
    <rPh sb="9" eb="11">
      <t>メンセキ</t>
    </rPh>
    <phoneticPr fontId="1"/>
  </si>
  <si>
    <t>換気口（５ｍ以内ごとに300c㎡以上）</t>
    <phoneticPr fontId="1"/>
  </si>
  <si>
    <t>適合</t>
    <rPh sb="0" eb="2">
      <t>テキゴウ</t>
    </rPh>
    <phoneticPr fontId="1"/>
  </si>
  <si>
    <t>砂質地盤</t>
    <rPh sb="0" eb="2">
      <t>サシツ</t>
    </rPh>
    <rPh sb="2" eb="4">
      <t>ジバン</t>
    </rPh>
    <phoneticPr fontId="1"/>
  </si>
  <si>
    <t>粘土質地盤</t>
    <phoneticPr fontId="1"/>
  </si>
  <si>
    <t>地盤調査書による</t>
    <rPh sb="0" eb="5">
      <t>ジバンチョウサショ</t>
    </rPh>
    <phoneticPr fontId="1"/>
  </si>
  <si>
    <t>GLー</t>
    <phoneticPr fontId="1"/>
  </si>
  <si>
    <t>20KN/㎡　　</t>
    <phoneticPr fontId="1"/>
  </si>
  <si>
    <t>30KN/㎡　　</t>
    <phoneticPr fontId="1"/>
  </si>
  <si>
    <t>他（　　）KN/㎡</t>
    <phoneticPr fontId="1"/>
  </si>
  <si>
    <t>布基礎</t>
    <phoneticPr fontId="1"/>
  </si>
  <si>
    <t>べた基礎</t>
    <rPh sb="2" eb="4">
      <t>キソ</t>
    </rPh>
    <phoneticPr fontId="1"/>
  </si>
  <si>
    <t>杭基礎</t>
    <phoneticPr fontId="1"/>
  </si>
  <si>
    <t>ただし書き</t>
    <rPh sb="3" eb="4">
      <t>カ</t>
    </rPh>
    <phoneticPr fontId="1"/>
  </si>
  <si>
    <t>項目1</t>
    <rPh sb="0" eb="2">
      <t>コウモク</t>
    </rPh>
    <phoneticPr fontId="1"/>
  </si>
  <si>
    <t>項目2</t>
    <rPh sb="0" eb="2">
      <t>コウモク</t>
    </rPh>
    <phoneticPr fontId="1"/>
  </si>
  <si>
    <t>項目3</t>
    <rPh sb="0" eb="2">
      <t>コウモク</t>
    </rPh>
    <phoneticPr fontId="1"/>
  </si>
  <si>
    <t>項目4</t>
    <rPh sb="0" eb="2">
      <t>コウモク</t>
    </rPh>
    <phoneticPr fontId="1"/>
  </si>
  <si>
    <t>構造計算により適合
（平12建告1347号第2）</t>
    <rPh sb="0" eb="4">
      <t>コウゾウケイサン</t>
    </rPh>
    <rPh sb="7" eb="9">
      <t>テキゴウ</t>
    </rPh>
    <rPh sb="11" eb="12">
      <t>タイラ</t>
    </rPh>
    <rPh sb="14" eb="15">
      <t>ケン</t>
    </rPh>
    <rPh sb="15" eb="16">
      <t>コク</t>
    </rPh>
    <rPh sb="20" eb="21">
      <t>ゴウ</t>
    </rPh>
    <rPh sb="21" eb="22">
      <t>ダイ</t>
    </rPh>
    <phoneticPr fontId="1"/>
  </si>
  <si>
    <t>構造計算等</t>
    <phoneticPr fontId="1"/>
  </si>
  <si>
    <t>ユニット鉄筋等）</t>
    <phoneticPr fontId="1"/>
  </si>
  <si>
    <t>フックなし　　（</t>
    <phoneticPr fontId="1"/>
  </si>
  <si>
    <t>判定1</t>
    <rPh sb="0" eb="2">
      <t>ハンテイ</t>
    </rPh>
    <phoneticPr fontId="1"/>
  </si>
  <si>
    <t>地盤改良</t>
    <phoneticPr fontId="1"/>
  </si>
  <si>
    <t>地盤調査</t>
    <rPh sb="0" eb="4">
      <t>ジバンチョウサ</t>
    </rPh>
    <phoneticPr fontId="1"/>
  </si>
  <si>
    <t>土台なし（ただし書き適用）</t>
    <rPh sb="0" eb="2">
      <t>ドダイ</t>
    </rPh>
    <rPh sb="8" eb="9">
      <t>ガ</t>
    </rPh>
    <rPh sb="10" eb="12">
      <t>テキヨウ</t>
    </rPh>
    <phoneticPr fontId="1"/>
  </si>
  <si>
    <t>フックあり</t>
    <phoneticPr fontId="1"/>
  </si>
  <si>
    <t>該当なし</t>
    <phoneticPr fontId="1"/>
  </si>
  <si>
    <t>表層改良</t>
    <phoneticPr fontId="1"/>
  </si>
  <si>
    <t>小径鋼管杭</t>
    <phoneticPr fontId="1"/>
  </si>
  <si>
    <t>柱状改良</t>
    <rPh sb="0" eb="2">
      <t>チュウジョウ</t>
    </rPh>
    <rPh sb="2" eb="4">
      <t>カイリョウ</t>
    </rPh>
    <phoneticPr fontId="1"/>
  </si>
  <si>
    <t>昭46建告109号第1に適合</t>
    <rPh sb="0" eb="1">
      <t>アキラ</t>
    </rPh>
    <rPh sb="3" eb="4">
      <t>ケン</t>
    </rPh>
    <rPh sb="4" eb="5">
      <t>コク</t>
    </rPh>
    <rPh sb="9" eb="10">
      <t>ダイ</t>
    </rPh>
    <rPh sb="12" eb="14">
      <t>テキゴウ</t>
    </rPh>
    <phoneticPr fontId="1"/>
  </si>
  <si>
    <t>該当なし</t>
    <rPh sb="0" eb="2">
      <t>ガイトウ</t>
    </rPh>
    <phoneticPr fontId="1"/>
  </si>
  <si>
    <t>他（　　　　）</t>
    <phoneticPr fontId="1"/>
  </si>
  <si>
    <t>該当あり（昭46建告109号第2に適合）</t>
    <phoneticPr fontId="1"/>
  </si>
  <si>
    <t>120×120</t>
    <phoneticPr fontId="1"/>
  </si>
  <si>
    <t>105×105</t>
    <phoneticPr fontId="1"/>
  </si>
  <si>
    <t>径9㎜以上の補強筋を配置</t>
    <rPh sb="0" eb="1">
      <t>ケイ</t>
    </rPh>
    <rPh sb="3" eb="5">
      <t>イジョウ</t>
    </rPh>
    <rPh sb="6" eb="9">
      <t>ホキョウキン</t>
    </rPh>
    <rPh sb="10" eb="12">
      <t>ハイチ</t>
    </rPh>
    <phoneticPr fontId="1"/>
  </si>
  <si>
    <t>50㎡以下の平屋建て</t>
    <rPh sb="3" eb="5">
      <t>イカ</t>
    </rPh>
    <rPh sb="6" eb="9">
      <t>ヒラヤダ</t>
    </rPh>
    <phoneticPr fontId="1"/>
  </si>
  <si>
    <t>柱の小径の基準に適合（下記に記載）</t>
    <rPh sb="0" eb="1">
      <t>ハシラ</t>
    </rPh>
    <rPh sb="2" eb="4">
      <t>ショウケイ</t>
    </rPh>
    <rPh sb="5" eb="7">
      <t>キジュン</t>
    </rPh>
    <rPh sb="8" eb="10">
      <t>テキゴウ</t>
    </rPh>
    <rPh sb="11" eb="13">
      <t>カキ</t>
    </rPh>
    <rPh sb="14" eb="16">
      <t>キサイ</t>
    </rPh>
    <phoneticPr fontId="1"/>
  </si>
  <si>
    <t>柱の小径の基準に適合（他図書に記載）</t>
    <rPh sb="0" eb="1">
      <t>ハシラ</t>
    </rPh>
    <rPh sb="2" eb="4">
      <t>ショウケイ</t>
    </rPh>
    <rPh sb="5" eb="7">
      <t>キジュン</t>
    </rPh>
    <rPh sb="8" eb="10">
      <t>テキゴウ</t>
    </rPh>
    <rPh sb="11" eb="12">
      <t>ホカ</t>
    </rPh>
    <rPh sb="12" eb="14">
      <t>トショ</t>
    </rPh>
    <rPh sb="15" eb="17">
      <t>キサイ</t>
    </rPh>
    <phoneticPr fontId="1"/>
  </si>
  <si>
    <t>柱サイズ105×105（横架材間距離　4545　以下のため有効細長比150以下に適合）</t>
    <rPh sb="0" eb="1">
      <t>ハシラ</t>
    </rPh>
    <rPh sb="12" eb="15">
      <t>オウカザイ</t>
    </rPh>
    <rPh sb="15" eb="16">
      <t>カン</t>
    </rPh>
    <rPh sb="16" eb="18">
      <t>キョリ</t>
    </rPh>
    <rPh sb="24" eb="26">
      <t>イカ</t>
    </rPh>
    <rPh sb="29" eb="31">
      <t>ユウコウ</t>
    </rPh>
    <rPh sb="31" eb="33">
      <t>ホソナガ</t>
    </rPh>
    <rPh sb="33" eb="34">
      <t>ヒ</t>
    </rPh>
    <rPh sb="37" eb="39">
      <t>イカ</t>
    </rPh>
    <rPh sb="40" eb="42">
      <t>テキゴウ</t>
    </rPh>
    <phoneticPr fontId="1"/>
  </si>
  <si>
    <t>柱サイズ120×120（横架材間距離　5195　以下のため有効細長比150以下に適合）</t>
    <rPh sb="0" eb="1">
      <t>ハシラ</t>
    </rPh>
    <rPh sb="12" eb="16">
      <t>オウカザイカン</t>
    </rPh>
    <rPh sb="16" eb="18">
      <t>キョリ</t>
    </rPh>
    <rPh sb="24" eb="26">
      <t>イカ</t>
    </rPh>
    <rPh sb="29" eb="31">
      <t>ユウコウ</t>
    </rPh>
    <rPh sb="31" eb="33">
      <t>ホソナガ</t>
    </rPh>
    <rPh sb="33" eb="34">
      <t>ヒ</t>
    </rPh>
    <rPh sb="37" eb="39">
      <t>イカ</t>
    </rPh>
    <rPh sb="40" eb="42">
      <t>テキゴウ</t>
    </rPh>
    <phoneticPr fontId="1"/>
  </si>
  <si>
    <t>使用なし</t>
    <rPh sb="0" eb="2">
      <t>シヨウ</t>
    </rPh>
    <phoneticPr fontId="1"/>
  </si>
  <si>
    <t>45×90</t>
    <phoneticPr fontId="1"/>
  </si>
  <si>
    <t>90×90</t>
    <phoneticPr fontId="1"/>
  </si>
  <si>
    <t>他図書に記載</t>
    <rPh sb="0" eb="1">
      <t>ホカ</t>
    </rPh>
    <rPh sb="1" eb="3">
      <t>トショ</t>
    </rPh>
    <rPh sb="4" eb="6">
      <t>キサイ</t>
    </rPh>
    <phoneticPr fontId="1"/>
  </si>
  <si>
    <t>寸法：</t>
    <rPh sb="0" eb="2">
      <t>スンポウ</t>
    </rPh>
    <rPh sb="1" eb="2">
      <t>ホウ</t>
    </rPh>
    <phoneticPr fontId="1"/>
  </si>
  <si>
    <t>構造用合板ｔ28　</t>
    <phoneticPr fontId="1"/>
  </si>
  <si>
    <t>構造用合板ｔ24</t>
    <rPh sb="0" eb="5">
      <t>コウゾウヨウゴウハン</t>
    </rPh>
    <phoneticPr fontId="1"/>
  </si>
  <si>
    <t>平28国交告691号に適合</t>
    <rPh sb="0" eb="1">
      <t>タイラ</t>
    </rPh>
    <rPh sb="3" eb="5">
      <t>コッコウ</t>
    </rPh>
    <rPh sb="5" eb="6">
      <t>コク</t>
    </rPh>
    <rPh sb="9" eb="10">
      <t>ゴウ</t>
    </rPh>
    <rPh sb="11" eb="13">
      <t>テキゴウ</t>
    </rPh>
    <phoneticPr fontId="1"/>
  </si>
  <si>
    <t>平12建告1460号仕様</t>
    <rPh sb="0" eb="1">
      <t>タイラ</t>
    </rPh>
    <rPh sb="3" eb="4">
      <t>ケン</t>
    </rPh>
    <rPh sb="4" eb="5">
      <t>コク</t>
    </rPh>
    <phoneticPr fontId="1"/>
  </si>
  <si>
    <t>Zマーク表示金物又は同等認定品　　</t>
    <phoneticPr fontId="1"/>
  </si>
  <si>
    <t>構造計算により適合（平12建告1460号ただし書き）</t>
    <rPh sb="0" eb="4">
      <t>コウゾウケイサン</t>
    </rPh>
    <rPh sb="7" eb="9">
      <t>テキゴウ</t>
    </rPh>
    <rPh sb="10" eb="11">
      <t>タイ</t>
    </rPh>
    <rPh sb="13" eb="14">
      <t>ケン</t>
    </rPh>
    <rPh sb="14" eb="15">
      <t>コク</t>
    </rPh>
    <rPh sb="19" eb="20">
      <t>ゴウ</t>
    </rPh>
    <rPh sb="23" eb="24">
      <t>ガ</t>
    </rPh>
    <phoneticPr fontId="1"/>
  </si>
  <si>
    <t>平12建告1460号に適合</t>
    <rPh sb="0" eb="1">
      <t>タイラ</t>
    </rPh>
    <rPh sb="3" eb="4">
      <t>ケン</t>
    </rPh>
    <rPh sb="4" eb="5">
      <t>コク</t>
    </rPh>
    <rPh sb="11" eb="13">
      <t>テキゴウ</t>
    </rPh>
    <phoneticPr fontId="1"/>
  </si>
  <si>
    <t>N値計算による（Zマーク表示金物又は同等認定品に適合）</t>
    <rPh sb="24" eb="26">
      <t>テキゴウ</t>
    </rPh>
    <phoneticPr fontId="1"/>
  </si>
  <si>
    <t>該当あり（防水紙等を使用）</t>
    <phoneticPr fontId="1"/>
  </si>
  <si>
    <t>該当なし　　　</t>
    <rPh sb="0" eb="2">
      <t>ガイトウ</t>
    </rPh>
    <phoneticPr fontId="1"/>
  </si>
  <si>
    <t>平12建告1460号に適合</t>
    <rPh sb="0" eb="1">
      <t>タイラ</t>
    </rPh>
    <rPh sb="3" eb="4">
      <t>ケン</t>
    </rPh>
    <rPh sb="4" eb="5">
      <t>コク</t>
    </rPh>
    <rPh sb="9" eb="10">
      <t>ゴウ</t>
    </rPh>
    <rPh sb="11" eb="13">
      <t>テキゴウ</t>
    </rPh>
    <phoneticPr fontId="1"/>
  </si>
  <si>
    <t>平12建告1388号および同左第5改正（平24国交告1447号）の構造方法に従い設置し適合</t>
    <rPh sb="0" eb="1">
      <t>ヒラ</t>
    </rPh>
    <rPh sb="3" eb="4">
      <t>ケン</t>
    </rPh>
    <rPh sb="4" eb="5">
      <t>コク</t>
    </rPh>
    <rPh sb="9" eb="10">
      <t>ゴウ</t>
    </rPh>
    <rPh sb="13" eb="14">
      <t>ドウ</t>
    </rPh>
    <rPh sb="14" eb="15">
      <t>ヒダリ</t>
    </rPh>
    <rPh sb="15" eb="16">
      <t>ダイ</t>
    </rPh>
    <rPh sb="17" eb="19">
      <t>カイセイ</t>
    </rPh>
    <rPh sb="20" eb="21">
      <t>ヒラ</t>
    </rPh>
    <rPh sb="23" eb="25">
      <t>コッコウ</t>
    </rPh>
    <rPh sb="25" eb="26">
      <t>コク</t>
    </rPh>
    <rPh sb="30" eb="31">
      <t>ゴウ</t>
    </rPh>
    <rPh sb="33" eb="35">
      <t>コウゾウ</t>
    </rPh>
    <rPh sb="35" eb="37">
      <t>ホウホウ</t>
    </rPh>
    <rPh sb="38" eb="39">
      <t>シタガ</t>
    </rPh>
    <rPh sb="40" eb="42">
      <t>セッチ</t>
    </rPh>
    <rPh sb="43" eb="45">
      <t>テキゴウ</t>
    </rPh>
    <phoneticPr fontId="1"/>
  </si>
  <si>
    <t>給水設備なし</t>
    <rPh sb="0" eb="2">
      <t>キュウスイ</t>
    </rPh>
    <rPh sb="2" eb="4">
      <t>セツビ</t>
    </rPh>
    <phoneticPr fontId="1"/>
  </si>
  <si>
    <t>令129条の2の4第1項に適合</t>
    <rPh sb="0" eb="1">
      <t>レイ</t>
    </rPh>
    <rPh sb="4" eb="5">
      <t>ジョウ</t>
    </rPh>
    <rPh sb="9" eb="10">
      <t>ダイ</t>
    </rPh>
    <rPh sb="11" eb="12">
      <t>コウ</t>
    </rPh>
    <rPh sb="13" eb="15">
      <t>テキゴウ</t>
    </rPh>
    <phoneticPr fontId="1"/>
  </si>
  <si>
    <t>平12建告1390号に適合、水道法施行令第6条に適合</t>
    <rPh sb="0" eb="1">
      <t>タイ</t>
    </rPh>
    <rPh sb="3" eb="4">
      <t>ケン</t>
    </rPh>
    <rPh sb="4" eb="5">
      <t>コク</t>
    </rPh>
    <rPh sb="9" eb="10">
      <t>ゴウ</t>
    </rPh>
    <rPh sb="11" eb="13">
      <t>テキゴウ</t>
    </rPh>
    <rPh sb="14" eb="17">
      <t>スイドウホウ</t>
    </rPh>
    <rPh sb="17" eb="20">
      <t>セコウレイ</t>
    </rPh>
    <rPh sb="20" eb="21">
      <t>ダイ</t>
    </rPh>
    <rPh sb="22" eb="23">
      <t>ジョウ</t>
    </rPh>
    <rPh sb="24" eb="26">
      <t>テキゴウ</t>
    </rPh>
    <phoneticPr fontId="1"/>
  </si>
  <si>
    <t>ガス事業法第162条に適合</t>
    <rPh sb="2" eb="5">
      <t>ジギョウホウ</t>
    </rPh>
    <rPh sb="5" eb="6">
      <t>ダイ</t>
    </rPh>
    <rPh sb="9" eb="10">
      <t>ジョウ</t>
    </rPh>
    <rPh sb="11" eb="13">
      <t>テキゴウ</t>
    </rPh>
    <phoneticPr fontId="1"/>
  </si>
  <si>
    <t>圧縮天然ガス容器(内容量20L以上120L未満)を家庭用設備として設ける場合、
高圧ガス保安法第24条に適合</t>
    <rPh sb="52" eb="54">
      <t>テキゴウ</t>
    </rPh>
    <phoneticPr fontId="1"/>
  </si>
  <si>
    <t>電気設備なし</t>
    <phoneticPr fontId="1"/>
  </si>
  <si>
    <t>電気事業法39条1項、電気設備に関する技術基準を定める省令に適合</t>
    <phoneticPr fontId="1"/>
  </si>
  <si>
    <t>壁量計算：地域係数1.2倍を考慮して適合</t>
    <rPh sb="0" eb="4">
      <t>カベリョウケイサン</t>
    </rPh>
    <rPh sb="5" eb="7">
      <t>チイキ</t>
    </rPh>
    <rPh sb="7" eb="9">
      <t>ケイスウ</t>
    </rPh>
    <rPh sb="12" eb="13">
      <t>バイ</t>
    </rPh>
    <rPh sb="14" eb="16">
      <t>コウリョ</t>
    </rPh>
    <rPh sb="18" eb="20">
      <t>テキゴウ</t>
    </rPh>
    <phoneticPr fontId="1"/>
  </si>
  <si>
    <t>（株）〇〇建築士事務所</t>
    <phoneticPr fontId="1"/>
  </si>
  <si>
    <t>〇〇〇〇</t>
    <phoneticPr fontId="1"/>
  </si>
  <si>
    <t>構造計算により適合
（平12建告1349号第一ただし書き及び第二）</t>
    <rPh sb="0" eb="4">
      <t>コウゾウケイサン</t>
    </rPh>
    <rPh sb="7" eb="9">
      <t>テキゴウ</t>
    </rPh>
    <rPh sb="11" eb="12">
      <t>タイ</t>
    </rPh>
    <rPh sb="14" eb="15">
      <t>ケン</t>
    </rPh>
    <rPh sb="15" eb="16">
      <t>コク</t>
    </rPh>
    <rPh sb="20" eb="21">
      <t>ゴウ</t>
    </rPh>
    <rPh sb="21" eb="23">
      <t>ダイイチ</t>
    </rPh>
    <rPh sb="26" eb="27">
      <t>ガ</t>
    </rPh>
    <rPh sb="28" eb="29">
      <t>オヨ</t>
    </rPh>
    <rPh sb="30" eb="31">
      <t>ダイ</t>
    </rPh>
    <rPh sb="31" eb="32">
      <t>ニ</t>
    </rPh>
    <phoneticPr fontId="1"/>
  </si>
  <si>
    <t>大臣認定番号</t>
  </si>
  <si>
    <t>告示仕様</t>
    <rPh sb="0" eb="2">
      <t>コクジ</t>
    </rPh>
    <rPh sb="2" eb="4">
      <t>シヨウ</t>
    </rPh>
    <phoneticPr fontId="1"/>
  </si>
  <si>
    <t>耐火構造等の構造詳細</t>
    <rPh sb="0" eb="4">
      <t>タイカコウゾウ</t>
    </rPh>
    <rPh sb="4" eb="5">
      <t>ナド</t>
    </rPh>
    <rPh sb="6" eb="8">
      <t>コウゾウ</t>
    </rPh>
    <rPh sb="8" eb="10">
      <t>ショウサイ</t>
    </rPh>
    <phoneticPr fontId="1"/>
  </si>
  <si>
    <t>大臣認定番号</t>
    <phoneticPr fontId="1"/>
  </si>
  <si>
    <t>告示仕様</t>
    <phoneticPr fontId="1"/>
  </si>
  <si>
    <t>告示仕様（不燃）</t>
    <phoneticPr fontId="1"/>
  </si>
  <si>
    <t>配管設備なし</t>
    <phoneticPr fontId="1"/>
  </si>
  <si>
    <t>ガス設備なし</t>
    <phoneticPr fontId="1"/>
  </si>
  <si>
    <t>他（　　　　）</t>
    <rPh sb="0" eb="1">
      <t>ホカ</t>
    </rPh>
    <phoneticPr fontId="1"/>
  </si>
  <si>
    <t>昭50建告1597号、下水道法第10条第3項及び同法施行令第8条に適合</t>
    <phoneticPr fontId="1"/>
  </si>
  <si>
    <t>排水設備なし</t>
    <phoneticPr fontId="1"/>
  </si>
  <si>
    <t>給水設備、給水・給湯管材料</t>
    <phoneticPr fontId="1"/>
  </si>
  <si>
    <t>屋内ガス配管設備の配置</t>
    <rPh sb="0" eb="2">
      <t>オクナイ</t>
    </rPh>
    <rPh sb="4" eb="6">
      <t>ハイカン</t>
    </rPh>
    <rPh sb="6" eb="8">
      <t>セツビ</t>
    </rPh>
    <rPh sb="9" eb="11">
      <t>ハイチ</t>
    </rPh>
    <phoneticPr fontId="1"/>
  </si>
  <si>
    <t>屋内給水・排水配管設備の配置</t>
    <rPh sb="0" eb="2">
      <t>オクナイ</t>
    </rPh>
    <rPh sb="2" eb="4">
      <t>キュウスイ</t>
    </rPh>
    <rPh sb="5" eb="7">
      <t>ハイスイ</t>
    </rPh>
    <rPh sb="7" eb="11">
      <t>ハイカンセツビ</t>
    </rPh>
    <rPh sb="12" eb="14">
      <t>ハイチ</t>
    </rPh>
    <phoneticPr fontId="1"/>
  </si>
  <si>
    <t>他（　　　　）</t>
    <phoneticPr fontId="1"/>
  </si>
  <si>
    <t>台所廻り</t>
    <rPh sb="2" eb="3">
      <t>マワリ</t>
    </rPh>
    <phoneticPr fontId="1"/>
  </si>
  <si>
    <t>給排水設備なし</t>
    <rPh sb="0" eb="3">
      <t>キュウハイスイ</t>
    </rPh>
    <rPh sb="3" eb="5">
      <t>セツビ</t>
    </rPh>
    <phoneticPr fontId="1"/>
  </si>
  <si>
    <t>エラーチェックしない</t>
    <phoneticPr fontId="1"/>
  </si>
  <si>
    <t>判定2</t>
    <rPh sb="0" eb="2">
      <t>ハンテイ</t>
    </rPh>
    <phoneticPr fontId="1"/>
  </si>
  <si>
    <t>JIS適合　　　　　　　　　設計基準強度Fc（N/m㎡）</t>
    <rPh sb="3" eb="5">
      <t>テキゴウ</t>
    </rPh>
    <rPh sb="14" eb="16">
      <t>セッケイ</t>
    </rPh>
    <rPh sb="16" eb="18">
      <t>キジュン</t>
    </rPh>
    <rPh sb="18" eb="20">
      <t>キョウド</t>
    </rPh>
    <phoneticPr fontId="1"/>
  </si>
  <si>
    <t>台所・便所廻り</t>
    <rPh sb="3" eb="5">
      <t>ベンジョ</t>
    </rPh>
    <rPh sb="5" eb="6">
      <t>マワリ</t>
    </rPh>
    <phoneticPr fontId="1"/>
  </si>
  <si>
    <t>洗面・浴室廻り</t>
    <rPh sb="0" eb="2">
      <t>センメン</t>
    </rPh>
    <rPh sb="3" eb="5">
      <t>ヨクシツ</t>
    </rPh>
    <rPh sb="5" eb="6">
      <t>マワリ</t>
    </rPh>
    <phoneticPr fontId="1"/>
  </si>
  <si>
    <r>
      <t>該当あり（昭46建告109号第</t>
    </r>
    <r>
      <rPr>
        <sz val="7"/>
        <color rgb="FFFF0000"/>
        <rFont val="游ゴシック"/>
        <family val="3"/>
        <charset val="128"/>
        <scheme val="minor"/>
      </rPr>
      <t>1</t>
    </r>
    <r>
      <rPr>
        <sz val="7"/>
        <rFont val="游ゴシック"/>
        <family val="3"/>
        <charset val="128"/>
        <scheme val="minor"/>
      </rPr>
      <t>に適合）</t>
    </r>
    <phoneticPr fontId="1"/>
  </si>
  <si>
    <t>他（　　　　　　　）</t>
    <phoneticPr fontId="1"/>
  </si>
  <si>
    <t>スギ</t>
    <phoneticPr fontId="1"/>
  </si>
  <si>
    <t>ヒノキ</t>
    <phoneticPr fontId="1"/>
  </si>
  <si>
    <t>ヒバ</t>
    <phoneticPr fontId="1"/>
  </si>
  <si>
    <t>米松</t>
    <phoneticPr fontId="1"/>
  </si>
  <si>
    <t>特記事項</t>
    <rPh sb="0" eb="2">
      <t>トッキ</t>
    </rPh>
    <rPh sb="2" eb="4">
      <t>ジコウ</t>
    </rPh>
    <phoneticPr fontId="1"/>
  </si>
  <si>
    <t>Ver.2025-2</t>
    <phoneticPr fontId="1"/>
  </si>
  <si>
    <t>各材料について、同等以上の材質、材種、強度等への変更は可能とする。</t>
    <rPh sb="0" eb="1">
      <t>カク</t>
    </rPh>
    <rPh sb="1" eb="3">
      <t>ザイリョウ</t>
    </rPh>
    <rPh sb="8" eb="10">
      <t>ドウトウ</t>
    </rPh>
    <rPh sb="10" eb="12">
      <t>イジョウ</t>
    </rPh>
    <rPh sb="13" eb="15">
      <t>ザイシツ</t>
    </rPh>
    <rPh sb="16" eb="18">
      <t>ザイシュ</t>
    </rPh>
    <rPh sb="19" eb="21">
      <t>キョウド</t>
    </rPh>
    <rPh sb="21" eb="22">
      <t>トウ</t>
    </rPh>
    <rPh sb="24" eb="26">
      <t>ヘンコウ</t>
    </rPh>
    <rPh sb="27" eb="29">
      <t>カノウ</t>
    </rPh>
    <phoneticPr fontId="1"/>
  </si>
  <si>
    <r>
      <t>液化石油ガスの保安の確保及び取引の適正化に関する法律</t>
    </r>
    <r>
      <rPr>
        <sz val="7"/>
        <color rgb="FFFF0000"/>
        <rFont val="游ゴシック"/>
        <family val="3"/>
        <charset val="128"/>
        <scheme val="minor"/>
      </rPr>
      <t>第38条の2に適合</t>
    </r>
    <rPh sb="0" eb="1">
      <t>エキ</t>
    </rPh>
    <rPh sb="1" eb="2">
      <t>カ</t>
    </rPh>
    <rPh sb="2" eb="4">
      <t>セキユ</t>
    </rPh>
    <rPh sb="7" eb="9">
      <t>ホアン</t>
    </rPh>
    <rPh sb="10" eb="12">
      <t>カクホ</t>
    </rPh>
    <rPh sb="12" eb="13">
      <t>オヨ</t>
    </rPh>
    <rPh sb="14" eb="16">
      <t>トリヒキ</t>
    </rPh>
    <rPh sb="17" eb="20">
      <t>テキセイカ</t>
    </rPh>
    <rPh sb="21" eb="22">
      <t>カン</t>
    </rPh>
    <rPh sb="24" eb="26">
      <t>ホウリツ</t>
    </rPh>
    <rPh sb="26" eb="27">
      <t>ダイ</t>
    </rPh>
    <rPh sb="29" eb="30">
      <t>ジョウ</t>
    </rPh>
    <rPh sb="33" eb="35">
      <t>テキゴウ</t>
    </rPh>
    <phoneticPr fontId="1"/>
  </si>
  <si>
    <t>表面波探査</t>
    <phoneticPr fontId="1"/>
  </si>
  <si>
    <t>SWS試験</t>
    <phoneticPr fontId="1"/>
  </si>
  <si>
    <t>現地調査（施行令第93条ただし書きによる）</t>
    <phoneticPr fontId="1"/>
  </si>
  <si>
    <t>平13国交告
第1113号に適合</t>
    <rPh sb="0" eb="1">
      <t>ヒラ</t>
    </rPh>
    <rPh sb="3" eb="5">
      <t>コッコウ</t>
    </rPh>
    <rPh sb="5" eb="6">
      <t>コク</t>
    </rPh>
    <rPh sb="7" eb="8">
      <t>ダイ</t>
    </rPh>
    <rPh sb="12" eb="13">
      <t>ゴウ</t>
    </rPh>
    <rPh sb="14" eb="16">
      <t>テキゴウ</t>
    </rPh>
    <phoneticPr fontId="1"/>
  </si>
  <si>
    <t>ボーリング調査</t>
    <rPh sb="5" eb="7">
      <t>チョウサ</t>
    </rPh>
    <phoneticPr fontId="1"/>
  </si>
  <si>
    <t>平板載荷試験</t>
    <rPh sb="0" eb="4">
      <t>ヘイバンサイカ</t>
    </rPh>
    <rPh sb="4" eb="6">
      <t>シケン</t>
    </rPh>
    <phoneticPr fontId="1"/>
  </si>
  <si>
    <r>
      <t>平12建</t>
    </r>
    <r>
      <rPr>
        <sz val="7"/>
        <color rgb="FFFF0000"/>
        <rFont val="游ゴシック"/>
        <family val="3"/>
        <charset val="128"/>
        <scheme val="minor"/>
      </rPr>
      <t>告</t>
    </r>
    <r>
      <rPr>
        <sz val="7"/>
        <rFont val="游ゴシック"/>
        <family val="3"/>
        <charset val="128"/>
        <scheme val="minor"/>
      </rPr>
      <t>1458号による</t>
    </r>
    <rPh sb="0" eb="1">
      <t>タイラ</t>
    </rPh>
    <rPh sb="3" eb="4">
      <t>タツル</t>
    </rPh>
    <rPh sb="4" eb="5">
      <t>コク</t>
    </rPh>
    <rPh sb="9" eb="10">
      <t>ゴウ</t>
    </rPh>
    <phoneticPr fontId="1"/>
  </si>
  <si>
    <t>他（　　　　　　　　　　　　　　　　　　　　　　　　　　　）</t>
    <rPh sb="0" eb="1">
      <t>タ</t>
    </rPh>
    <phoneticPr fontId="1"/>
  </si>
  <si>
    <t>べた基礎等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</si>
</sst>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2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4" fillId="2" borderId="1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shrinkToFit="1"/>
    </xf>
    <xf numFmtId="0" fontId="14" fillId="0" borderId="0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left" vertical="center" wrapText="1"/>
    </xf>
    <xf numFmtId="20" fontId="16" fillId="0" borderId="0" xfId="0" applyNumberFormat="1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2" borderId="6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2" borderId="6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2" borderId="5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0" borderId="66" xfId="0" applyFont="1" applyBorder="1" applyAlignment="1">
      <alignment vertical="center" wrapText="1"/>
    </xf>
    <xf numFmtId="0" fontId="13" fillId="2" borderId="5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60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60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67" xfId="0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2" borderId="70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4" fillId="0" borderId="9" xfId="0" applyFont="1" applyBorder="1" applyAlignment="1">
      <alignment vertical="center" wrapText="1"/>
    </xf>
    <xf numFmtId="0" fontId="13" fillId="0" borderId="71" xfId="0" applyFont="1" applyBorder="1" applyAlignment="1">
      <alignment horizontal="left" vertical="center" wrapText="1"/>
    </xf>
    <xf numFmtId="0" fontId="14" fillId="0" borderId="71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20" fillId="0" borderId="72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4" borderId="0" xfId="0" applyNumberFormat="1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 vertical="center" wrapText="1"/>
    </xf>
    <xf numFmtId="20" fontId="16" fillId="0" borderId="0" xfId="0" applyNumberFormat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left" vertical="center"/>
    </xf>
    <xf numFmtId="0" fontId="20" fillId="0" borderId="46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left" vertical="center"/>
    </xf>
    <xf numFmtId="0" fontId="21" fillId="0" borderId="73" xfId="0" applyFont="1" applyBorder="1" applyAlignment="1">
      <alignment horizontal="left" vertical="center" shrinkToFit="1"/>
    </xf>
    <xf numFmtId="0" fontId="21" fillId="0" borderId="74" xfId="0" applyFont="1" applyBorder="1" applyAlignment="1">
      <alignment horizontal="left" vertical="center" shrinkToFit="1"/>
    </xf>
    <xf numFmtId="0" fontId="21" fillId="0" borderId="75" xfId="0" applyFont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49" xfId="0" applyFont="1" applyFill="1" applyBorder="1" applyAlignment="1">
      <alignment vertical="center" wrapText="1"/>
    </xf>
    <xf numFmtId="0" fontId="20" fillId="2" borderId="50" xfId="0" applyFont="1" applyFill="1" applyBorder="1" applyAlignment="1">
      <alignment vertical="center" wrapText="1"/>
    </xf>
  </cellXfs>
  <cellStyles count="1">
    <cellStyle name="標準" xfId="0" builtinId="0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6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Q$4" lockText="1" noThreeD="1"/>
</file>

<file path=xl/ctrlProps/ctrlProp10.xml><?xml version="1.0" encoding="utf-8"?>
<formControlPr xmlns="http://schemas.microsoft.com/office/spreadsheetml/2009/9/main" objectType="CheckBox" fmlaLink="$AQ$10" lockText="1" noThreeD="1"/>
</file>

<file path=xl/ctrlProps/ctrlProp100.xml><?xml version="1.0" encoding="utf-8"?>
<formControlPr xmlns="http://schemas.microsoft.com/office/spreadsheetml/2009/9/main" objectType="CheckBox" fmlaLink="$AQ$57" lockText="1" noThreeD="1"/>
</file>

<file path=xl/ctrlProps/ctrlProp101.xml><?xml version="1.0" encoding="utf-8"?>
<formControlPr xmlns="http://schemas.microsoft.com/office/spreadsheetml/2009/9/main" objectType="CheckBox" fmlaLink="$AT$58" lockText="1" noThreeD="1"/>
</file>

<file path=xl/ctrlProps/ctrlProp102.xml><?xml version="1.0" encoding="utf-8"?>
<formControlPr xmlns="http://schemas.microsoft.com/office/spreadsheetml/2009/9/main" objectType="CheckBox" fmlaLink="$AR$59" lockText="1" noThreeD="1"/>
</file>

<file path=xl/ctrlProps/ctrlProp103.xml><?xml version="1.0" encoding="utf-8"?>
<formControlPr xmlns="http://schemas.microsoft.com/office/spreadsheetml/2009/9/main" objectType="CheckBox" fmlaLink="$AS$59" lockText="1" noThreeD="1"/>
</file>

<file path=xl/ctrlProps/ctrlProp104.xml><?xml version="1.0" encoding="utf-8"?>
<formControlPr xmlns="http://schemas.microsoft.com/office/spreadsheetml/2009/9/main" objectType="CheckBox" fmlaLink="$AT$59" lockText="1" noThreeD="1"/>
</file>

<file path=xl/ctrlProps/ctrlProp105.xml><?xml version="1.0" encoding="utf-8"?>
<formControlPr xmlns="http://schemas.microsoft.com/office/spreadsheetml/2009/9/main" objectType="CheckBox" fmlaLink="$AQ$63" lockText="1" noThreeD="1"/>
</file>

<file path=xl/ctrlProps/ctrlProp106.xml><?xml version="1.0" encoding="utf-8"?>
<formControlPr xmlns="http://schemas.microsoft.com/office/spreadsheetml/2009/9/main" objectType="CheckBox" fmlaLink="$AR$63" lockText="1" noThreeD="1"/>
</file>

<file path=xl/ctrlProps/ctrlProp107.xml><?xml version="1.0" encoding="utf-8"?>
<formControlPr xmlns="http://schemas.microsoft.com/office/spreadsheetml/2009/9/main" objectType="CheckBox" fmlaLink="$AQ$65" lockText="1" noThreeD="1"/>
</file>

<file path=xl/ctrlProps/ctrlProp108.xml><?xml version="1.0" encoding="utf-8"?>
<formControlPr xmlns="http://schemas.microsoft.com/office/spreadsheetml/2009/9/main" objectType="CheckBox" fmlaLink="$AY$7" lockText="1" noThreeD="1"/>
</file>

<file path=xl/ctrlProps/ctrlProp109.xml><?xml version="1.0" encoding="utf-8"?>
<formControlPr xmlns="http://schemas.microsoft.com/office/spreadsheetml/2009/9/main" objectType="CheckBox" fmlaLink="$AY$8" lockText="1" noThreeD="1"/>
</file>

<file path=xl/ctrlProps/ctrlProp11.xml><?xml version="1.0" encoding="utf-8"?>
<formControlPr xmlns="http://schemas.microsoft.com/office/spreadsheetml/2009/9/main" objectType="CheckBox" fmlaLink="$AR$10" lockText="1" noThreeD="1"/>
</file>

<file path=xl/ctrlProps/ctrlProp110.xml><?xml version="1.0" encoding="utf-8"?>
<formControlPr xmlns="http://schemas.microsoft.com/office/spreadsheetml/2009/9/main" objectType="CheckBox" fmlaLink="$AY$15" lockText="1" noThreeD="1"/>
</file>

<file path=xl/ctrlProps/ctrlProp111.xml><?xml version="1.0" encoding="utf-8"?>
<formControlPr xmlns="http://schemas.microsoft.com/office/spreadsheetml/2009/9/main" objectType="CheckBox" fmlaLink="$AY$17" lockText="1" noThreeD="1"/>
</file>

<file path=xl/ctrlProps/ctrlProp112.xml><?xml version="1.0" encoding="utf-8"?>
<formControlPr xmlns="http://schemas.microsoft.com/office/spreadsheetml/2009/9/main" objectType="CheckBox" fmlaLink="$AY$23" lockText="1" noThreeD="1"/>
</file>

<file path=xl/ctrlProps/ctrlProp113.xml><?xml version="1.0" encoding="utf-8"?>
<formControlPr xmlns="http://schemas.microsoft.com/office/spreadsheetml/2009/9/main" objectType="CheckBox" fmlaLink="$AY$25" lockText="1" noThreeD="1"/>
</file>

<file path=xl/ctrlProps/ctrlProp114.xml><?xml version="1.0" encoding="utf-8"?>
<formControlPr xmlns="http://schemas.microsoft.com/office/spreadsheetml/2009/9/main" objectType="CheckBox" fmlaLink="$AY$31" lockText="1" noThreeD="1"/>
</file>

<file path=xl/ctrlProps/ctrlProp115.xml><?xml version="1.0" encoding="utf-8"?>
<formControlPr xmlns="http://schemas.microsoft.com/office/spreadsheetml/2009/9/main" objectType="CheckBox" fmlaLink="$AY$32" lockText="1" noThreeD="1"/>
</file>

<file path=xl/ctrlProps/ctrlProp116.xml><?xml version="1.0" encoding="utf-8"?>
<formControlPr xmlns="http://schemas.microsoft.com/office/spreadsheetml/2009/9/main" objectType="CheckBox" fmlaLink="$AQ$58" lockText="1" noThreeD="1"/>
</file>

<file path=xl/ctrlProps/ctrlProp117.xml><?xml version="1.0" encoding="utf-8"?>
<formControlPr xmlns="http://schemas.microsoft.com/office/spreadsheetml/2009/9/main" objectType="CheckBox" fmlaLink="$AR$58" lockText="1" noThreeD="1"/>
</file>

<file path=xl/ctrlProps/ctrlProp118.xml><?xml version="1.0" encoding="utf-8"?>
<formControlPr xmlns="http://schemas.microsoft.com/office/spreadsheetml/2009/9/main" objectType="CheckBox" fmlaLink="$AQ$55" lockText="1" noThreeD="1"/>
</file>

<file path=xl/ctrlProps/ctrlProp119.xml><?xml version="1.0" encoding="utf-8"?>
<formControlPr xmlns="http://schemas.microsoft.com/office/spreadsheetml/2009/9/main" objectType="CheckBox" fmlaLink="$AR$55" lockText="1" noThreeD="1"/>
</file>

<file path=xl/ctrlProps/ctrlProp12.xml><?xml version="1.0" encoding="utf-8"?>
<formControlPr xmlns="http://schemas.microsoft.com/office/spreadsheetml/2009/9/main" objectType="CheckBox" fmlaLink="$AS$10" lockText="1" noThreeD="1"/>
</file>

<file path=xl/ctrlProps/ctrlProp120.xml><?xml version="1.0" encoding="utf-8"?>
<formControlPr xmlns="http://schemas.microsoft.com/office/spreadsheetml/2009/9/main" objectType="CheckBox" fmlaLink="$AS$55" lockText="1" noThreeD="1"/>
</file>

<file path=xl/ctrlProps/ctrlProp121.xml><?xml version="1.0" encoding="utf-8"?>
<formControlPr xmlns="http://schemas.microsoft.com/office/spreadsheetml/2009/9/main" objectType="CheckBox" fmlaLink="$AT$55" lockText="1" noThreeD="1"/>
</file>

<file path=xl/ctrlProps/ctrlProp122.xml><?xml version="1.0" encoding="utf-8"?>
<formControlPr xmlns="http://schemas.microsoft.com/office/spreadsheetml/2009/9/main" objectType="CheckBox" checked="Checked" fmlaLink="$AV$1" lockText="1" noThreeD="1"/>
</file>

<file path=xl/ctrlProps/ctrlProp123.xml><?xml version="1.0" encoding="utf-8"?>
<formControlPr xmlns="http://schemas.microsoft.com/office/spreadsheetml/2009/9/main" objectType="CheckBox" fmlaLink="$AQ$19" lockText="1" noThreeD="1"/>
</file>

<file path=xl/ctrlProps/ctrlProp124.xml><?xml version="1.0" encoding="utf-8"?>
<formControlPr xmlns="http://schemas.microsoft.com/office/spreadsheetml/2009/9/main" objectType="CheckBox" fmlaLink="$AU$6" lockText="1" noThreeD="1"/>
</file>

<file path=xl/ctrlProps/ctrlProp125.xml><?xml version="1.0" encoding="utf-8"?>
<formControlPr xmlns="http://schemas.microsoft.com/office/spreadsheetml/2009/9/main" objectType="CheckBox" fmlaLink="$AU$7" lockText="1" noThreeD="1"/>
</file>

<file path=xl/ctrlProps/ctrlProp126.xml><?xml version="1.0" encoding="utf-8"?>
<formControlPr xmlns="http://schemas.microsoft.com/office/spreadsheetml/2009/9/main" objectType="CheckBox" fmlaLink="$AT$16" lockText="1" noThreeD="1"/>
</file>

<file path=xl/ctrlProps/ctrlProp13.xml><?xml version="1.0" encoding="utf-8"?>
<formControlPr xmlns="http://schemas.microsoft.com/office/spreadsheetml/2009/9/main" objectType="CheckBox" fmlaLink="$AT$10" lockText="1" noThreeD="1"/>
</file>

<file path=xl/ctrlProps/ctrlProp14.xml><?xml version="1.0" encoding="utf-8"?>
<formControlPr xmlns="http://schemas.microsoft.com/office/spreadsheetml/2009/9/main" objectType="CheckBox" fmlaLink="$AQ$11" lockText="1" noThreeD="1"/>
</file>

<file path=xl/ctrlProps/ctrlProp15.xml><?xml version="1.0" encoding="utf-8"?>
<formControlPr xmlns="http://schemas.microsoft.com/office/spreadsheetml/2009/9/main" objectType="CheckBox" fmlaLink="$AQ$12" lockText="1" noThreeD="1"/>
</file>

<file path=xl/ctrlProps/ctrlProp16.xml><?xml version="1.0" encoding="utf-8"?>
<formControlPr xmlns="http://schemas.microsoft.com/office/spreadsheetml/2009/9/main" objectType="CheckBox" fmlaLink="$AR$12" lockText="1" noThreeD="1"/>
</file>

<file path=xl/ctrlProps/ctrlProp17.xml><?xml version="1.0" encoding="utf-8"?>
<formControlPr xmlns="http://schemas.microsoft.com/office/spreadsheetml/2009/9/main" objectType="CheckBox" fmlaLink="$AS$12" lockText="1" noThreeD="1"/>
</file>

<file path=xl/ctrlProps/ctrlProp18.xml><?xml version="1.0" encoding="utf-8"?>
<formControlPr xmlns="http://schemas.microsoft.com/office/spreadsheetml/2009/9/main" objectType="CheckBox" fmlaLink="$AT$12" lockText="1" noThreeD="1"/>
</file>

<file path=xl/ctrlProps/ctrlProp19.xml><?xml version="1.0" encoding="utf-8"?>
<formControlPr xmlns="http://schemas.microsoft.com/office/spreadsheetml/2009/9/main" objectType="CheckBox" fmlaLink="$AQ$13" lockText="1" noThreeD="1"/>
</file>

<file path=xl/ctrlProps/ctrlProp2.xml><?xml version="1.0" encoding="utf-8"?>
<formControlPr xmlns="http://schemas.microsoft.com/office/spreadsheetml/2009/9/main" objectType="CheckBox" fmlaLink="$AR$4" lockText="1" noThreeD="1"/>
</file>

<file path=xl/ctrlProps/ctrlProp20.xml><?xml version="1.0" encoding="utf-8"?>
<formControlPr xmlns="http://schemas.microsoft.com/office/spreadsheetml/2009/9/main" objectType="CheckBox" fmlaLink="$AR$13" lockText="1" noThreeD="1"/>
</file>

<file path=xl/ctrlProps/ctrlProp21.xml><?xml version="1.0" encoding="utf-8"?>
<formControlPr xmlns="http://schemas.microsoft.com/office/spreadsheetml/2009/9/main" objectType="CheckBox" fmlaLink="$AS$13" lockText="1" noThreeD="1"/>
</file>

<file path=xl/ctrlProps/ctrlProp22.xml><?xml version="1.0" encoding="utf-8"?>
<formControlPr xmlns="http://schemas.microsoft.com/office/spreadsheetml/2009/9/main" objectType="CheckBox" fmlaLink="$AR$11" lockText="1" noThreeD="1"/>
</file>

<file path=xl/ctrlProps/ctrlProp23.xml><?xml version="1.0" encoding="utf-8"?>
<formControlPr xmlns="http://schemas.microsoft.com/office/spreadsheetml/2009/9/main" objectType="CheckBox" fmlaLink="$AU$13" lockText="1" noThreeD="1"/>
</file>

<file path=xl/ctrlProps/ctrlProp24.xml><?xml version="1.0" encoding="utf-8"?>
<formControlPr xmlns="http://schemas.microsoft.com/office/spreadsheetml/2009/9/main" objectType="CheckBox" fmlaLink="$AQ$14" lockText="1" noThreeD="1"/>
</file>

<file path=xl/ctrlProps/ctrlProp25.xml><?xml version="1.0" encoding="utf-8"?>
<formControlPr xmlns="http://schemas.microsoft.com/office/spreadsheetml/2009/9/main" objectType="CheckBox" fmlaLink="$AR$14" lockText="1" noThreeD="1"/>
</file>

<file path=xl/ctrlProps/ctrlProp26.xml><?xml version="1.0" encoding="utf-8"?>
<formControlPr xmlns="http://schemas.microsoft.com/office/spreadsheetml/2009/9/main" objectType="CheckBox" fmlaLink="$AS$14" lockText="1" noThreeD="1"/>
</file>

<file path=xl/ctrlProps/ctrlProp27.xml><?xml version="1.0" encoding="utf-8"?>
<formControlPr xmlns="http://schemas.microsoft.com/office/spreadsheetml/2009/9/main" objectType="CheckBox" fmlaLink="$AT$14" lockText="1" noThreeD="1"/>
</file>

<file path=xl/ctrlProps/ctrlProp28.xml><?xml version="1.0" encoding="utf-8"?>
<formControlPr xmlns="http://schemas.microsoft.com/office/spreadsheetml/2009/9/main" objectType="CheckBox" fmlaLink="$AQ$15" lockText="1" noThreeD="1"/>
</file>

<file path=xl/ctrlProps/ctrlProp29.xml><?xml version="1.0" encoding="utf-8"?>
<formControlPr xmlns="http://schemas.microsoft.com/office/spreadsheetml/2009/9/main" objectType="CheckBox" fmlaLink="$AR$15" lockText="1" noThreeD="1"/>
</file>

<file path=xl/ctrlProps/ctrlProp3.xml><?xml version="1.0" encoding="utf-8"?>
<formControlPr xmlns="http://schemas.microsoft.com/office/spreadsheetml/2009/9/main" objectType="CheckBox" fmlaLink="$AS$4" lockText="1" noThreeD="1"/>
</file>

<file path=xl/ctrlProps/ctrlProp30.xml><?xml version="1.0" encoding="utf-8"?>
<formControlPr xmlns="http://schemas.microsoft.com/office/spreadsheetml/2009/9/main" objectType="CheckBox" fmlaLink="$AS$15" lockText="1" noThreeD="1"/>
</file>

<file path=xl/ctrlProps/ctrlProp31.xml><?xml version="1.0" encoding="utf-8"?>
<formControlPr xmlns="http://schemas.microsoft.com/office/spreadsheetml/2009/9/main" objectType="CheckBox" fmlaLink="$AR$16" lockText="1" noThreeD="1"/>
</file>

<file path=xl/ctrlProps/ctrlProp32.xml><?xml version="1.0" encoding="utf-8"?>
<formControlPr xmlns="http://schemas.microsoft.com/office/spreadsheetml/2009/9/main" objectType="CheckBox" fmlaLink="$AU$15" lockText="1" noThreeD="1"/>
</file>

<file path=xl/ctrlProps/ctrlProp33.xml><?xml version="1.0" encoding="utf-8"?>
<formControlPr xmlns="http://schemas.microsoft.com/office/spreadsheetml/2009/9/main" objectType="CheckBox" fmlaLink="$AS$16" lockText="1" noThreeD="1"/>
</file>

<file path=xl/ctrlProps/ctrlProp34.xml><?xml version="1.0" encoding="utf-8"?>
<formControlPr xmlns="http://schemas.microsoft.com/office/spreadsheetml/2009/9/main" objectType="CheckBox" fmlaLink="$AQ$17" lockText="1" noThreeD="1"/>
</file>

<file path=xl/ctrlProps/ctrlProp35.xml><?xml version="1.0" encoding="utf-8"?>
<formControlPr xmlns="http://schemas.microsoft.com/office/spreadsheetml/2009/9/main" objectType="CheckBox" fmlaLink="$AR$17" lockText="1" noThreeD="1"/>
</file>

<file path=xl/ctrlProps/ctrlProp36.xml><?xml version="1.0" encoding="utf-8"?>
<formControlPr xmlns="http://schemas.microsoft.com/office/spreadsheetml/2009/9/main" objectType="CheckBox" fmlaLink="$AS$17" lockText="1" noThreeD="1"/>
</file>

<file path=xl/ctrlProps/ctrlProp37.xml><?xml version="1.0" encoding="utf-8"?>
<formControlPr xmlns="http://schemas.microsoft.com/office/spreadsheetml/2009/9/main" objectType="CheckBox" fmlaLink="$AQ$18" lockText="1" noThreeD="1"/>
</file>

<file path=xl/ctrlProps/ctrlProp38.xml><?xml version="1.0" encoding="utf-8"?>
<formControlPr xmlns="http://schemas.microsoft.com/office/spreadsheetml/2009/9/main" objectType="CheckBox" fmlaLink="$AR$18" lockText="1" noThreeD="1"/>
</file>

<file path=xl/ctrlProps/ctrlProp39.xml><?xml version="1.0" encoding="utf-8"?>
<formControlPr xmlns="http://schemas.microsoft.com/office/spreadsheetml/2009/9/main" objectType="CheckBox" fmlaLink="$AU$19" lockText="1" noThreeD="1"/>
</file>

<file path=xl/ctrlProps/ctrlProp4.xml><?xml version="1.0" encoding="utf-8"?>
<formControlPr xmlns="http://schemas.microsoft.com/office/spreadsheetml/2009/9/main" objectType="CheckBox" fmlaLink="$AT$4" lockText="1" noThreeD="1"/>
</file>

<file path=xl/ctrlProps/ctrlProp40.xml><?xml version="1.0" encoding="utf-8"?>
<formControlPr xmlns="http://schemas.microsoft.com/office/spreadsheetml/2009/9/main" objectType="CheckBox" fmlaLink="$AQ$20" lockText="1" noThreeD="1"/>
</file>

<file path=xl/ctrlProps/ctrlProp41.xml><?xml version="1.0" encoding="utf-8"?>
<formControlPr xmlns="http://schemas.microsoft.com/office/spreadsheetml/2009/9/main" objectType="CheckBox" fmlaLink="$AR$20" lockText="1" noThreeD="1"/>
</file>

<file path=xl/ctrlProps/ctrlProp42.xml><?xml version="1.0" encoding="utf-8"?>
<formControlPr xmlns="http://schemas.microsoft.com/office/spreadsheetml/2009/9/main" objectType="CheckBox" fmlaLink="$AQ$21" lockText="1" noThreeD="1"/>
</file>

<file path=xl/ctrlProps/ctrlProp43.xml><?xml version="1.0" encoding="utf-8"?>
<formControlPr xmlns="http://schemas.microsoft.com/office/spreadsheetml/2009/9/main" objectType="CheckBox" fmlaLink="$AR$21" lockText="1" noThreeD="1"/>
</file>

<file path=xl/ctrlProps/ctrlProp44.xml><?xml version="1.0" encoding="utf-8"?>
<formControlPr xmlns="http://schemas.microsoft.com/office/spreadsheetml/2009/9/main" objectType="CheckBox" fmlaLink="$AQ$22" lockText="1" noThreeD="1"/>
</file>

<file path=xl/ctrlProps/ctrlProp45.xml><?xml version="1.0" encoding="utf-8"?>
<formControlPr xmlns="http://schemas.microsoft.com/office/spreadsheetml/2009/9/main" objectType="CheckBox" fmlaLink="$AQ$23" lockText="1" noThreeD="1"/>
</file>

<file path=xl/ctrlProps/ctrlProp46.xml><?xml version="1.0" encoding="utf-8"?>
<formControlPr xmlns="http://schemas.microsoft.com/office/spreadsheetml/2009/9/main" objectType="CheckBox" fmlaLink="$AR$23" lockText="1" noThreeD="1"/>
</file>

<file path=xl/ctrlProps/ctrlProp47.xml><?xml version="1.0" encoding="utf-8"?>
<formControlPr xmlns="http://schemas.microsoft.com/office/spreadsheetml/2009/9/main" objectType="CheckBox" fmlaLink="$AQ$24" lockText="1" noThreeD="1"/>
</file>

<file path=xl/ctrlProps/ctrlProp48.xml><?xml version="1.0" encoding="utf-8"?>
<formControlPr xmlns="http://schemas.microsoft.com/office/spreadsheetml/2009/9/main" objectType="CheckBox" fmlaLink="$AR$24" lockText="1" noThreeD="1"/>
</file>

<file path=xl/ctrlProps/ctrlProp49.xml><?xml version="1.0" encoding="utf-8"?>
<formControlPr xmlns="http://schemas.microsoft.com/office/spreadsheetml/2009/9/main" objectType="CheckBox" fmlaLink="$AS$23" lockText="1" noThreeD="1"/>
</file>

<file path=xl/ctrlProps/ctrlProp5.xml><?xml version="1.0" encoding="utf-8"?>
<formControlPr xmlns="http://schemas.microsoft.com/office/spreadsheetml/2009/9/main" objectType="CheckBox" fmlaLink="$AQ$5" lockText="1" noThreeD="1"/>
</file>

<file path=xl/ctrlProps/ctrlProp50.xml><?xml version="1.0" encoding="utf-8"?>
<formControlPr xmlns="http://schemas.microsoft.com/office/spreadsheetml/2009/9/main" objectType="CheckBox" fmlaLink="$AT$23" lockText="1" noThreeD="1"/>
</file>

<file path=xl/ctrlProps/ctrlProp51.xml><?xml version="1.0" encoding="utf-8"?>
<formControlPr xmlns="http://schemas.microsoft.com/office/spreadsheetml/2009/9/main" objectType="CheckBox" fmlaLink="$AS$24" lockText="1" noThreeD="1"/>
</file>

<file path=xl/ctrlProps/ctrlProp52.xml><?xml version="1.0" encoding="utf-8"?>
<formControlPr xmlns="http://schemas.microsoft.com/office/spreadsheetml/2009/9/main" objectType="CheckBox" fmlaLink="$AU$23" lockText="1" noThreeD="1"/>
</file>

<file path=xl/ctrlProps/ctrlProp53.xml><?xml version="1.0" encoding="utf-8"?>
<formControlPr xmlns="http://schemas.microsoft.com/office/spreadsheetml/2009/9/main" objectType="CheckBox" fmlaLink="$AQ$25" lockText="1" noThreeD="1"/>
</file>

<file path=xl/ctrlProps/ctrlProp54.xml><?xml version="1.0" encoding="utf-8"?>
<formControlPr xmlns="http://schemas.microsoft.com/office/spreadsheetml/2009/9/main" objectType="CheckBox" fmlaLink="$AQ$26" lockText="1" noThreeD="1"/>
</file>

<file path=xl/ctrlProps/ctrlProp55.xml><?xml version="1.0" encoding="utf-8"?>
<formControlPr xmlns="http://schemas.microsoft.com/office/spreadsheetml/2009/9/main" objectType="CheckBox" fmlaLink="$AQ$27" lockText="1" noThreeD="1"/>
</file>

<file path=xl/ctrlProps/ctrlProp56.xml><?xml version="1.0" encoding="utf-8"?>
<formControlPr xmlns="http://schemas.microsoft.com/office/spreadsheetml/2009/9/main" objectType="CheckBox" fmlaLink="$AR$27" lockText="1" noThreeD="1"/>
</file>

<file path=xl/ctrlProps/ctrlProp57.xml><?xml version="1.0" encoding="utf-8"?>
<formControlPr xmlns="http://schemas.microsoft.com/office/spreadsheetml/2009/9/main" objectType="CheckBox" fmlaLink="$AS$27" lockText="1" noThreeD="1"/>
</file>

<file path=xl/ctrlProps/ctrlProp58.xml><?xml version="1.0" encoding="utf-8"?>
<formControlPr xmlns="http://schemas.microsoft.com/office/spreadsheetml/2009/9/main" objectType="CheckBox" fmlaLink="$AT$27" lockText="1" noThreeD="1"/>
</file>

<file path=xl/ctrlProps/ctrlProp59.xml><?xml version="1.0" encoding="utf-8"?>
<formControlPr xmlns="http://schemas.microsoft.com/office/spreadsheetml/2009/9/main" objectType="CheckBox" fmlaLink="$AU$25" lockText="1" noThreeD="1"/>
</file>

<file path=xl/ctrlProps/ctrlProp6.xml><?xml version="1.0" encoding="utf-8"?>
<formControlPr xmlns="http://schemas.microsoft.com/office/spreadsheetml/2009/9/main" objectType="CheckBox" fmlaLink="$AR$5" lockText="1" noThreeD="1"/>
</file>

<file path=xl/ctrlProps/ctrlProp60.xml><?xml version="1.0" encoding="utf-8"?>
<formControlPr xmlns="http://schemas.microsoft.com/office/spreadsheetml/2009/9/main" objectType="CheckBox" fmlaLink="$AQ$28" lockText="1" noThreeD="1"/>
</file>

<file path=xl/ctrlProps/ctrlProp61.xml><?xml version="1.0" encoding="utf-8"?>
<formControlPr xmlns="http://schemas.microsoft.com/office/spreadsheetml/2009/9/main" objectType="CheckBox" fmlaLink="$AR$28" lockText="1" noThreeD="1"/>
</file>

<file path=xl/ctrlProps/ctrlProp62.xml><?xml version="1.0" encoding="utf-8"?>
<formControlPr xmlns="http://schemas.microsoft.com/office/spreadsheetml/2009/9/main" objectType="CheckBox" fmlaLink="$AU$28" lockText="1" noThreeD="1"/>
</file>

<file path=xl/ctrlProps/ctrlProp63.xml><?xml version="1.0" encoding="utf-8"?>
<formControlPr xmlns="http://schemas.microsoft.com/office/spreadsheetml/2009/9/main" objectType="CheckBox" fmlaLink="$AQ$32" lockText="1" noThreeD="1"/>
</file>

<file path=xl/ctrlProps/ctrlProp64.xml><?xml version="1.0" encoding="utf-8"?>
<formControlPr xmlns="http://schemas.microsoft.com/office/spreadsheetml/2009/9/main" objectType="CheckBox" fmlaLink="$AQ$33" lockText="1" noThreeD="1"/>
</file>

<file path=xl/ctrlProps/ctrlProp65.xml><?xml version="1.0" encoding="utf-8"?>
<formControlPr xmlns="http://schemas.microsoft.com/office/spreadsheetml/2009/9/main" objectType="CheckBox" fmlaLink="$AQ$34" lockText="1" noThreeD="1"/>
</file>

<file path=xl/ctrlProps/ctrlProp66.xml><?xml version="1.0" encoding="utf-8"?>
<formControlPr xmlns="http://schemas.microsoft.com/office/spreadsheetml/2009/9/main" objectType="CheckBox" fmlaLink="$AQ$35" lockText="1" noThreeD="1"/>
</file>

<file path=xl/ctrlProps/ctrlProp67.xml><?xml version="1.0" encoding="utf-8"?>
<formControlPr xmlns="http://schemas.microsoft.com/office/spreadsheetml/2009/9/main" objectType="CheckBox" fmlaLink="$AR$35" lockText="1" noThreeD="1"/>
</file>

<file path=xl/ctrlProps/ctrlProp68.xml><?xml version="1.0" encoding="utf-8"?>
<formControlPr xmlns="http://schemas.microsoft.com/office/spreadsheetml/2009/9/main" objectType="CheckBox" fmlaLink="$AQ$37" lockText="1" noThreeD="1"/>
</file>

<file path=xl/ctrlProps/ctrlProp69.xml><?xml version="1.0" encoding="utf-8"?>
<formControlPr xmlns="http://schemas.microsoft.com/office/spreadsheetml/2009/9/main" objectType="CheckBox" fmlaLink="$AQ$38" lockText="1" noThreeD="1"/>
</file>

<file path=xl/ctrlProps/ctrlProp7.xml><?xml version="1.0" encoding="utf-8"?>
<formControlPr xmlns="http://schemas.microsoft.com/office/spreadsheetml/2009/9/main" objectType="CheckBox" fmlaLink="$AQ$6" lockText="1" noThreeD="1"/>
</file>

<file path=xl/ctrlProps/ctrlProp70.xml><?xml version="1.0" encoding="utf-8"?>
<formControlPr xmlns="http://schemas.microsoft.com/office/spreadsheetml/2009/9/main" objectType="CheckBox" fmlaLink="$AR$38" lockText="1" noThreeD="1"/>
</file>

<file path=xl/ctrlProps/ctrlProp71.xml><?xml version="1.0" encoding="utf-8"?>
<formControlPr xmlns="http://schemas.microsoft.com/office/spreadsheetml/2009/9/main" objectType="CheckBox" fmlaLink="$AS$38" lockText="1" noThreeD="1"/>
</file>

<file path=xl/ctrlProps/ctrlProp72.xml><?xml version="1.0" encoding="utf-8"?>
<formControlPr xmlns="http://schemas.microsoft.com/office/spreadsheetml/2009/9/main" objectType="CheckBox" fmlaLink="$AT$38" lockText="1" noThreeD="1"/>
</file>

<file path=xl/ctrlProps/ctrlProp73.xml><?xml version="1.0" encoding="utf-8"?>
<formControlPr xmlns="http://schemas.microsoft.com/office/spreadsheetml/2009/9/main" objectType="CheckBox" fmlaLink="$AQ$39" lockText="1" noThreeD="1"/>
</file>

<file path=xl/ctrlProps/ctrlProp74.xml><?xml version="1.0" encoding="utf-8"?>
<formControlPr xmlns="http://schemas.microsoft.com/office/spreadsheetml/2009/9/main" objectType="CheckBox" fmlaLink="$AQ$41" lockText="1" noThreeD="1"/>
</file>

<file path=xl/ctrlProps/ctrlProp75.xml><?xml version="1.0" encoding="utf-8"?>
<formControlPr xmlns="http://schemas.microsoft.com/office/spreadsheetml/2009/9/main" objectType="CheckBox" fmlaLink="$AR$41" lockText="1" noThreeD="1"/>
</file>

<file path=xl/ctrlProps/ctrlProp76.xml><?xml version="1.0" encoding="utf-8"?>
<formControlPr xmlns="http://schemas.microsoft.com/office/spreadsheetml/2009/9/main" objectType="CheckBox" fmlaLink="$AS$41" lockText="1" noThreeD="1"/>
</file>

<file path=xl/ctrlProps/ctrlProp77.xml><?xml version="1.0" encoding="utf-8"?>
<formControlPr xmlns="http://schemas.microsoft.com/office/spreadsheetml/2009/9/main" objectType="CheckBox" fmlaLink="$AT$41" lockText="1" noThreeD="1"/>
</file>

<file path=xl/ctrlProps/ctrlProp78.xml><?xml version="1.0" encoding="utf-8"?>
<formControlPr xmlns="http://schemas.microsoft.com/office/spreadsheetml/2009/9/main" objectType="CheckBox" fmlaLink="$AQ$42" lockText="1" noThreeD="1"/>
</file>

<file path=xl/ctrlProps/ctrlProp79.xml><?xml version="1.0" encoding="utf-8"?>
<formControlPr xmlns="http://schemas.microsoft.com/office/spreadsheetml/2009/9/main" objectType="CheckBox" fmlaLink="$AR$42" lockText="1" noThreeD="1"/>
</file>

<file path=xl/ctrlProps/ctrlProp8.xml><?xml version="1.0" encoding="utf-8"?>
<formControlPr xmlns="http://schemas.microsoft.com/office/spreadsheetml/2009/9/main" objectType="CheckBox" fmlaLink="$AR$6" lockText="1" noThreeD="1"/>
</file>

<file path=xl/ctrlProps/ctrlProp80.xml><?xml version="1.0" encoding="utf-8"?>
<formControlPr xmlns="http://schemas.microsoft.com/office/spreadsheetml/2009/9/main" objectType="CheckBox" fmlaLink="$AQ$43" lockText="1" noThreeD="1"/>
</file>

<file path=xl/ctrlProps/ctrlProp81.xml><?xml version="1.0" encoding="utf-8"?>
<formControlPr xmlns="http://schemas.microsoft.com/office/spreadsheetml/2009/9/main" objectType="CheckBox" fmlaLink="$AR$43" lockText="1" noThreeD="1"/>
</file>

<file path=xl/ctrlProps/ctrlProp82.xml><?xml version="1.0" encoding="utf-8"?>
<formControlPr xmlns="http://schemas.microsoft.com/office/spreadsheetml/2009/9/main" objectType="CheckBox" fmlaLink="$AS$43" lockText="1" noThreeD="1"/>
</file>

<file path=xl/ctrlProps/ctrlProp83.xml><?xml version="1.0" encoding="utf-8"?>
<formControlPr xmlns="http://schemas.microsoft.com/office/spreadsheetml/2009/9/main" objectType="CheckBox" fmlaLink="$AQ$44" lockText="1" noThreeD="1"/>
</file>

<file path=xl/ctrlProps/ctrlProp84.xml><?xml version="1.0" encoding="utf-8"?>
<formControlPr xmlns="http://schemas.microsoft.com/office/spreadsheetml/2009/9/main" objectType="CheckBox" fmlaLink="$AQ$45" lockText="1" noThreeD="1"/>
</file>

<file path=xl/ctrlProps/ctrlProp85.xml><?xml version="1.0" encoding="utf-8"?>
<formControlPr xmlns="http://schemas.microsoft.com/office/spreadsheetml/2009/9/main" objectType="CheckBox" fmlaLink="$AR$45" lockText="1" noThreeD="1"/>
</file>

<file path=xl/ctrlProps/ctrlProp86.xml><?xml version="1.0" encoding="utf-8"?>
<formControlPr xmlns="http://schemas.microsoft.com/office/spreadsheetml/2009/9/main" objectType="CheckBox" fmlaLink="$AQ$46" lockText="1" noThreeD="1"/>
</file>

<file path=xl/ctrlProps/ctrlProp87.xml><?xml version="1.0" encoding="utf-8"?>
<formControlPr xmlns="http://schemas.microsoft.com/office/spreadsheetml/2009/9/main" objectType="CheckBox" fmlaLink="$AR$46" lockText="1" noThreeD="1"/>
</file>

<file path=xl/ctrlProps/ctrlProp88.xml><?xml version="1.0" encoding="utf-8"?>
<formControlPr xmlns="http://schemas.microsoft.com/office/spreadsheetml/2009/9/main" objectType="CheckBox" fmlaLink="$AU$46" lockText="1" noThreeD="1"/>
</file>

<file path=xl/ctrlProps/ctrlProp89.xml><?xml version="1.0" encoding="utf-8"?>
<formControlPr xmlns="http://schemas.microsoft.com/office/spreadsheetml/2009/9/main" objectType="CheckBox" fmlaLink="$AQ$48" lockText="1" noThreeD="1"/>
</file>

<file path=xl/ctrlProps/ctrlProp9.xml><?xml version="1.0" encoding="utf-8"?>
<formControlPr xmlns="http://schemas.microsoft.com/office/spreadsheetml/2009/9/main" objectType="CheckBox" fmlaLink="$AQ$8" lockText="1" noThreeD="1"/>
</file>

<file path=xl/ctrlProps/ctrlProp90.xml><?xml version="1.0" encoding="utf-8"?>
<formControlPr xmlns="http://schemas.microsoft.com/office/spreadsheetml/2009/9/main" objectType="CheckBox" fmlaLink="$AQ$49" lockText="1" noThreeD="1"/>
</file>

<file path=xl/ctrlProps/ctrlProp91.xml><?xml version="1.0" encoding="utf-8"?>
<formControlPr xmlns="http://schemas.microsoft.com/office/spreadsheetml/2009/9/main" objectType="CheckBox" fmlaLink="$AR$49" lockText="1" noThreeD="1"/>
</file>

<file path=xl/ctrlProps/ctrlProp92.xml><?xml version="1.0" encoding="utf-8"?>
<formControlPr xmlns="http://schemas.microsoft.com/office/spreadsheetml/2009/9/main" objectType="CheckBox" fmlaLink="$AQ$50" lockText="1" noThreeD="1"/>
</file>

<file path=xl/ctrlProps/ctrlProp93.xml><?xml version="1.0" encoding="utf-8"?>
<formControlPr xmlns="http://schemas.microsoft.com/office/spreadsheetml/2009/9/main" objectType="CheckBox" fmlaLink="$AQ$52" lockText="1" noThreeD="1"/>
</file>

<file path=xl/ctrlProps/ctrlProp94.xml><?xml version="1.0" encoding="utf-8"?>
<formControlPr xmlns="http://schemas.microsoft.com/office/spreadsheetml/2009/9/main" objectType="CheckBox" fmlaLink="$AR$52" lockText="1" noThreeD="1"/>
</file>

<file path=xl/ctrlProps/ctrlProp95.xml><?xml version="1.0" encoding="utf-8"?>
<formControlPr xmlns="http://schemas.microsoft.com/office/spreadsheetml/2009/9/main" objectType="CheckBox" fmlaLink="$AQ$54" lockText="1" noThreeD="1"/>
</file>

<file path=xl/ctrlProps/ctrlProp96.xml><?xml version="1.0" encoding="utf-8"?>
<formControlPr xmlns="http://schemas.microsoft.com/office/spreadsheetml/2009/9/main" objectType="CheckBox" fmlaLink="$AR$54" lockText="1" noThreeD="1"/>
</file>

<file path=xl/ctrlProps/ctrlProp97.xml><?xml version="1.0" encoding="utf-8"?>
<formControlPr xmlns="http://schemas.microsoft.com/office/spreadsheetml/2009/9/main" objectType="CheckBox" fmlaLink="$AQ$56" lockText="1" noThreeD="1"/>
</file>

<file path=xl/ctrlProps/ctrlProp98.xml><?xml version="1.0" encoding="utf-8"?>
<formControlPr xmlns="http://schemas.microsoft.com/office/spreadsheetml/2009/9/main" objectType="CheckBox" fmlaLink="$AR$56" lockText="1" noThreeD="1"/>
</file>

<file path=xl/ctrlProps/ctrlProp99.xml><?xml version="1.0" encoding="utf-8"?>
<formControlPr xmlns="http://schemas.microsoft.com/office/spreadsheetml/2009/9/main" objectType="CheckBox" fmlaLink="$AR$57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158752</xdr:colOff>
      <xdr:row>5</xdr:row>
      <xdr:rowOff>106363</xdr:rowOff>
    </xdr:from>
    <xdr:to>
      <xdr:col>32</xdr:col>
      <xdr:colOff>66676</xdr:colOff>
      <xdr:row>14</xdr:row>
      <xdr:rowOff>104571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1252" y="754063"/>
          <a:ext cx="1708149" cy="1284083"/>
        </a:xfrm>
        <a:prstGeom prst="rect">
          <a:avLst/>
        </a:prstGeom>
      </xdr:spPr>
    </xdr:pic>
    <xdr:clientData/>
  </xdr:twoCellAnchor>
  <xdr:twoCellAnchor editAs="oneCell">
    <xdr:from>
      <xdr:col>25</xdr:col>
      <xdr:colOff>36514</xdr:colOff>
      <xdr:row>29</xdr:row>
      <xdr:rowOff>68263</xdr:rowOff>
    </xdr:from>
    <xdr:to>
      <xdr:col>31</xdr:col>
      <xdr:colOff>143037</xdr:colOff>
      <xdr:row>37</xdr:row>
      <xdr:rowOff>9250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9064" y="4144963"/>
          <a:ext cx="1306673" cy="1083987"/>
        </a:xfrm>
        <a:prstGeom prst="rect">
          <a:avLst/>
        </a:prstGeom>
      </xdr:spPr>
    </xdr:pic>
    <xdr:clientData/>
  </xdr:twoCellAnchor>
  <xdr:twoCellAnchor editAs="oneCell">
    <xdr:from>
      <xdr:col>23</xdr:col>
      <xdr:colOff>44450</xdr:colOff>
      <xdr:row>49</xdr:row>
      <xdr:rowOff>9525</xdr:rowOff>
    </xdr:from>
    <xdr:to>
      <xdr:col>32</xdr:col>
      <xdr:colOff>174249</xdr:colOff>
      <xdr:row>57</xdr:row>
      <xdr:rowOff>121040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6950" y="6943725"/>
          <a:ext cx="1930024" cy="1254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</xdr:row>
          <xdr:rowOff>0</xdr:rowOff>
        </xdr:from>
        <xdr:to>
          <xdr:col>5</xdr:col>
          <xdr:colOff>0</xdr:colOff>
          <xdr:row>4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</xdr:row>
          <xdr:rowOff>0</xdr:rowOff>
        </xdr:from>
        <xdr:to>
          <xdr:col>7</xdr:col>
          <xdr:colOff>114300</xdr:colOff>
          <xdr:row>4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3</xdr:row>
          <xdr:rowOff>0</xdr:rowOff>
        </xdr:from>
        <xdr:to>
          <xdr:col>10</xdr:col>
          <xdr:colOff>104775</xdr:colOff>
          <xdr:row>4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3</xdr:row>
          <xdr:rowOff>0</xdr:rowOff>
        </xdr:from>
        <xdr:to>
          <xdr:col>12</xdr:col>
          <xdr:colOff>123825</xdr:colOff>
          <xdr:row>4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</xdr:row>
          <xdr:rowOff>152400</xdr:rowOff>
        </xdr:from>
        <xdr:to>
          <xdr:col>5</xdr:col>
          <xdr:colOff>0</xdr:colOff>
          <xdr:row>5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</xdr:row>
          <xdr:rowOff>152400</xdr:rowOff>
        </xdr:from>
        <xdr:to>
          <xdr:col>7</xdr:col>
          <xdr:colOff>114300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</xdr:row>
          <xdr:rowOff>133350</xdr:rowOff>
        </xdr:from>
        <xdr:to>
          <xdr:col>5</xdr:col>
          <xdr:colOff>3313</xdr:colOff>
          <xdr:row>6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</xdr:row>
          <xdr:rowOff>133350</xdr:rowOff>
        </xdr:from>
        <xdr:to>
          <xdr:col>5</xdr:col>
          <xdr:colOff>3313</xdr:colOff>
          <xdr:row>7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6</xdr:row>
          <xdr:rowOff>133350</xdr:rowOff>
        </xdr:from>
        <xdr:to>
          <xdr:col>5</xdr:col>
          <xdr:colOff>3313</xdr:colOff>
          <xdr:row>8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8</xdr:row>
          <xdr:rowOff>142875</xdr:rowOff>
        </xdr:from>
        <xdr:to>
          <xdr:col>5</xdr:col>
          <xdr:colOff>3313</xdr:colOff>
          <xdr:row>10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8</xdr:row>
          <xdr:rowOff>142875</xdr:rowOff>
        </xdr:from>
        <xdr:to>
          <xdr:col>7</xdr:col>
          <xdr:colOff>114300</xdr:colOff>
          <xdr:row>10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8</xdr:row>
          <xdr:rowOff>142875</xdr:rowOff>
        </xdr:from>
        <xdr:to>
          <xdr:col>10</xdr:col>
          <xdr:colOff>104775</xdr:colOff>
          <xdr:row>10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8</xdr:row>
          <xdr:rowOff>142875</xdr:rowOff>
        </xdr:from>
        <xdr:to>
          <xdr:col>12</xdr:col>
          <xdr:colOff>123825</xdr:colOff>
          <xdr:row>10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9</xdr:row>
          <xdr:rowOff>142875</xdr:rowOff>
        </xdr:from>
        <xdr:to>
          <xdr:col>5</xdr:col>
          <xdr:colOff>3313</xdr:colOff>
          <xdr:row>11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10</xdr:row>
          <xdr:rowOff>133350</xdr:rowOff>
        </xdr:from>
        <xdr:to>
          <xdr:col>5</xdr:col>
          <xdr:colOff>3313</xdr:colOff>
          <xdr:row>12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10</xdr:row>
          <xdr:rowOff>133350</xdr:rowOff>
        </xdr:from>
        <xdr:to>
          <xdr:col>7</xdr:col>
          <xdr:colOff>114300</xdr:colOff>
          <xdr:row>12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10</xdr:row>
          <xdr:rowOff>133350</xdr:rowOff>
        </xdr:from>
        <xdr:to>
          <xdr:col>10</xdr:col>
          <xdr:colOff>104775</xdr:colOff>
          <xdr:row>12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10</xdr:row>
          <xdr:rowOff>133350</xdr:rowOff>
        </xdr:from>
        <xdr:to>
          <xdr:col>12</xdr:col>
          <xdr:colOff>123825</xdr:colOff>
          <xdr:row>12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11</xdr:row>
          <xdr:rowOff>142875</xdr:rowOff>
        </xdr:from>
        <xdr:to>
          <xdr:col>5</xdr:col>
          <xdr:colOff>3313</xdr:colOff>
          <xdr:row>13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11</xdr:row>
          <xdr:rowOff>142875</xdr:rowOff>
        </xdr:from>
        <xdr:to>
          <xdr:col>7</xdr:col>
          <xdr:colOff>114300</xdr:colOff>
          <xdr:row>13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11</xdr:row>
          <xdr:rowOff>142875</xdr:rowOff>
        </xdr:from>
        <xdr:to>
          <xdr:col>10</xdr:col>
          <xdr:colOff>104775</xdr:colOff>
          <xdr:row>13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9</xdr:row>
          <xdr:rowOff>142875</xdr:rowOff>
        </xdr:from>
        <xdr:to>
          <xdr:col>12</xdr:col>
          <xdr:colOff>123825</xdr:colOff>
          <xdr:row>11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11</xdr:row>
          <xdr:rowOff>142875</xdr:rowOff>
        </xdr:from>
        <xdr:to>
          <xdr:col>14</xdr:col>
          <xdr:colOff>142875</xdr:colOff>
          <xdr:row>13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12</xdr:row>
          <xdr:rowOff>133350</xdr:rowOff>
        </xdr:from>
        <xdr:to>
          <xdr:col>5</xdr:col>
          <xdr:colOff>3313</xdr:colOff>
          <xdr:row>14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12</xdr:row>
          <xdr:rowOff>133350</xdr:rowOff>
        </xdr:from>
        <xdr:to>
          <xdr:col>7</xdr:col>
          <xdr:colOff>114300</xdr:colOff>
          <xdr:row>14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12</xdr:row>
          <xdr:rowOff>133350</xdr:rowOff>
        </xdr:from>
        <xdr:to>
          <xdr:col>10</xdr:col>
          <xdr:colOff>104775</xdr:colOff>
          <xdr:row>14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12</xdr:row>
          <xdr:rowOff>133350</xdr:rowOff>
        </xdr:from>
        <xdr:to>
          <xdr:col>12</xdr:col>
          <xdr:colOff>123825</xdr:colOff>
          <xdr:row>14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13</xdr:row>
          <xdr:rowOff>133350</xdr:rowOff>
        </xdr:from>
        <xdr:to>
          <xdr:col>5</xdr:col>
          <xdr:colOff>3313</xdr:colOff>
          <xdr:row>15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13</xdr:row>
          <xdr:rowOff>133350</xdr:rowOff>
        </xdr:from>
        <xdr:to>
          <xdr:col>7</xdr:col>
          <xdr:colOff>114300</xdr:colOff>
          <xdr:row>15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13</xdr:row>
          <xdr:rowOff>133350</xdr:rowOff>
        </xdr:from>
        <xdr:to>
          <xdr:col>10</xdr:col>
          <xdr:colOff>104775</xdr:colOff>
          <xdr:row>15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14</xdr:row>
          <xdr:rowOff>123825</xdr:rowOff>
        </xdr:from>
        <xdr:to>
          <xdr:col>7</xdr:col>
          <xdr:colOff>114300</xdr:colOff>
          <xdr:row>16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771525</xdr:colOff>
          <xdr:row>13</xdr:row>
          <xdr:rowOff>133350</xdr:rowOff>
        </xdr:from>
        <xdr:to>
          <xdr:col>14</xdr:col>
          <xdr:colOff>142875</xdr:colOff>
          <xdr:row>15</xdr:row>
          <xdr:rowOff>9525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14</xdr:row>
          <xdr:rowOff>133350</xdr:rowOff>
        </xdr:from>
        <xdr:to>
          <xdr:col>10</xdr:col>
          <xdr:colOff>114300</xdr:colOff>
          <xdr:row>16</xdr:row>
          <xdr:rowOff>9525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15</xdr:row>
          <xdr:rowOff>142875</xdr:rowOff>
        </xdr:from>
        <xdr:to>
          <xdr:col>5</xdr:col>
          <xdr:colOff>3313</xdr:colOff>
          <xdr:row>17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15</xdr:row>
          <xdr:rowOff>142875</xdr:rowOff>
        </xdr:from>
        <xdr:to>
          <xdr:col>7</xdr:col>
          <xdr:colOff>114300</xdr:colOff>
          <xdr:row>17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15</xdr:row>
          <xdr:rowOff>142875</xdr:rowOff>
        </xdr:from>
        <xdr:to>
          <xdr:col>10</xdr:col>
          <xdr:colOff>104775</xdr:colOff>
          <xdr:row>17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16</xdr:row>
          <xdr:rowOff>142875</xdr:rowOff>
        </xdr:from>
        <xdr:to>
          <xdr:col>5</xdr:col>
          <xdr:colOff>3313</xdr:colOff>
          <xdr:row>18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16</xdr:row>
          <xdr:rowOff>142875</xdr:rowOff>
        </xdr:from>
        <xdr:to>
          <xdr:col>7</xdr:col>
          <xdr:colOff>114300</xdr:colOff>
          <xdr:row>18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17</xdr:row>
          <xdr:rowOff>133350</xdr:rowOff>
        </xdr:from>
        <xdr:to>
          <xdr:col>14</xdr:col>
          <xdr:colOff>142875</xdr:colOff>
          <xdr:row>19</xdr:row>
          <xdr:rowOff>9525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18</xdr:row>
          <xdr:rowOff>133350</xdr:rowOff>
        </xdr:from>
        <xdr:to>
          <xdr:col>5</xdr:col>
          <xdr:colOff>3313</xdr:colOff>
          <xdr:row>20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18</xdr:row>
          <xdr:rowOff>133350</xdr:rowOff>
        </xdr:from>
        <xdr:to>
          <xdr:col>7</xdr:col>
          <xdr:colOff>114300</xdr:colOff>
          <xdr:row>20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19</xdr:row>
          <xdr:rowOff>142875</xdr:rowOff>
        </xdr:from>
        <xdr:to>
          <xdr:col>5</xdr:col>
          <xdr:colOff>3313</xdr:colOff>
          <xdr:row>21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19</xdr:row>
          <xdr:rowOff>142875</xdr:rowOff>
        </xdr:from>
        <xdr:to>
          <xdr:col>7</xdr:col>
          <xdr:colOff>114300</xdr:colOff>
          <xdr:row>21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20</xdr:row>
          <xdr:rowOff>142875</xdr:rowOff>
        </xdr:from>
        <xdr:to>
          <xdr:col>5</xdr:col>
          <xdr:colOff>3313</xdr:colOff>
          <xdr:row>22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21</xdr:row>
          <xdr:rowOff>133350</xdr:rowOff>
        </xdr:from>
        <xdr:to>
          <xdr:col>5</xdr:col>
          <xdr:colOff>3313</xdr:colOff>
          <xdr:row>23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21</xdr:row>
          <xdr:rowOff>133350</xdr:rowOff>
        </xdr:from>
        <xdr:to>
          <xdr:col>7</xdr:col>
          <xdr:colOff>114300</xdr:colOff>
          <xdr:row>23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22</xdr:row>
          <xdr:rowOff>142875</xdr:rowOff>
        </xdr:from>
        <xdr:to>
          <xdr:col>5</xdr:col>
          <xdr:colOff>3313</xdr:colOff>
          <xdr:row>24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22</xdr:row>
          <xdr:rowOff>142875</xdr:rowOff>
        </xdr:from>
        <xdr:to>
          <xdr:col>7</xdr:col>
          <xdr:colOff>114300</xdr:colOff>
          <xdr:row>24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21</xdr:row>
          <xdr:rowOff>133350</xdr:rowOff>
        </xdr:from>
        <xdr:to>
          <xdr:col>10</xdr:col>
          <xdr:colOff>104775</xdr:colOff>
          <xdr:row>23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21</xdr:row>
          <xdr:rowOff>133350</xdr:rowOff>
        </xdr:from>
        <xdr:to>
          <xdr:col>12</xdr:col>
          <xdr:colOff>123825</xdr:colOff>
          <xdr:row>23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22</xdr:row>
          <xdr:rowOff>142875</xdr:rowOff>
        </xdr:from>
        <xdr:to>
          <xdr:col>10</xdr:col>
          <xdr:colOff>104775</xdr:colOff>
          <xdr:row>24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21</xdr:row>
          <xdr:rowOff>133350</xdr:rowOff>
        </xdr:from>
        <xdr:to>
          <xdr:col>14</xdr:col>
          <xdr:colOff>142875</xdr:colOff>
          <xdr:row>23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23</xdr:row>
          <xdr:rowOff>142875</xdr:rowOff>
        </xdr:from>
        <xdr:to>
          <xdr:col>5</xdr:col>
          <xdr:colOff>3313</xdr:colOff>
          <xdr:row>25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24</xdr:row>
          <xdr:rowOff>142875</xdr:rowOff>
        </xdr:from>
        <xdr:to>
          <xdr:col>5</xdr:col>
          <xdr:colOff>3313</xdr:colOff>
          <xdr:row>26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25</xdr:row>
          <xdr:rowOff>133350</xdr:rowOff>
        </xdr:from>
        <xdr:to>
          <xdr:col>5</xdr:col>
          <xdr:colOff>3313</xdr:colOff>
          <xdr:row>27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25</xdr:row>
          <xdr:rowOff>133350</xdr:rowOff>
        </xdr:from>
        <xdr:to>
          <xdr:col>7</xdr:col>
          <xdr:colOff>114300</xdr:colOff>
          <xdr:row>27</xdr:row>
          <xdr:rowOff>9525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25</xdr:row>
          <xdr:rowOff>133350</xdr:rowOff>
        </xdr:from>
        <xdr:to>
          <xdr:col>10</xdr:col>
          <xdr:colOff>104775</xdr:colOff>
          <xdr:row>27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25</xdr:row>
          <xdr:rowOff>133350</xdr:rowOff>
        </xdr:from>
        <xdr:to>
          <xdr:col>12</xdr:col>
          <xdr:colOff>123825</xdr:colOff>
          <xdr:row>27</xdr:row>
          <xdr:rowOff>9525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23</xdr:row>
          <xdr:rowOff>133350</xdr:rowOff>
        </xdr:from>
        <xdr:to>
          <xdr:col>14</xdr:col>
          <xdr:colOff>142875</xdr:colOff>
          <xdr:row>25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27</xdr:row>
          <xdr:rowOff>0</xdr:rowOff>
        </xdr:from>
        <xdr:to>
          <xdr:col>5</xdr:col>
          <xdr:colOff>3313</xdr:colOff>
          <xdr:row>28</xdr:row>
          <xdr:rowOff>28575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27</xdr:row>
          <xdr:rowOff>0</xdr:rowOff>
        </xdr:from>
        <xdr:to>
          <xdr:col>10</xdr:col>
          <xdr:colOff>104775</xdr:colOff>
          <xdr:row>28</xdr:row>
          <xdr:rowOff>28575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28</xdr:row>
          <xdr:rowOff>0</xdr:rowOff>
        </xdr:from>
        <xdr:to>
          <xdr:col>14</xdr:col>
          <xdr:colOff>142875</xdr:colOff>
          <xdr:row>29</xdr:row>
          <xdr:rowOff>28575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30</xdr:row>
          <xdr:rowOff>142875</xdr:rowOff>
        </xdr:from>
        <xdr:to>
          <xdr:col>5</xdr:col>
          <xdr:colOff>3313</xdr:colOff>
          <xdr:row>32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31</xdr:row>
          <xdr:rowOff>142875</xdr:rowOff>
        </xdr:from>
        <xdr:to>
          <xdr:col>5</xdr:col>
          <xdr:colOff>3313</xdr:colOff>
          <xdr:row>33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32</xdr:row>
          <xdr:rowOff>133350</xdr:rowOff>
        </xdr:from>
        <xdr:to>
          <xdr:col>5</xdr:col>
          <xdr:colOff>3313</xdr:colOff>
          <xdr:row>34</xdr:row>
          <xdr:rowOff>9525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34</xdr:row>
          <xdr:rowOff>0</xdr:rowOff>
        </xdr:from>
        <xdr:to>
          <xdr:col>5</xdr:col>
          <xdr:colOff>3313</xdr:colOff>
          <xdr:row>35</xdr:row>
          <xdr:rowOff>28575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34</xdr:row>
          <xdr:rowOff>133350</xdr:rowOff>
        </xdr:from>
        <xdr:to>
          <xdr:col>5</xdr:col>
          <xdr:colOff>3313</xdr:colOff>
          <xdr:row>36</xdr:row>
          <xdr:rowOff>9525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36</xdr:row>
          <xdr:rowOff>0</xdr:rowOff>
        </xdr:from>
        <xdr:to>
          <xdr:col>5</xdr:col>
          <xdr:colOff>3313</xdr:colOff>
          <xdr:row>37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36</xdr:row>
          <xdr:rowOff>133350</xdr:rowOff>
        </xdr:from>
        <xdr:to>
          <xdr:col>5</xdr:col>
          <xdr:colOff>3313</xdr:colOff>
          <xdr:row>38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36</xdr:row>
          <xdr:rowOff>133350</xdr:rowOff>
        </xdr:from>
        <xdr:to>
          <xdr:col>7</xdr:col>
          <xdr:colOff>114300</xdr:colOff>
          <xdr:row>38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36</xdr:row>
          <xdr:rowOff>133350</xdr:rowOff>
        </xdr:from>
        <xdr:to>
          <xdr:col>10</xdr:col>
          <xdr:colOff>104775</xdr:colOff>
          <xdr:row>38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36</xdr:row>
          <xdr:rowOff>133350</xdr:rowOff>
        </xdr:from>
        <xdr:to>
          <xdr:col>12</xdr:col>
          <xdr:colOff>123825</xdr:colOff>
          <xdr:row>38</xdr:row>
          <xdr:rowOff>9525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38</xdr:row>
          <xdr:rowOff>0</xdr:rowOff>
        </xdr:from>
        <xdr:to>
          <xdr:col>5</xdr:col>
          <xdr:colOff>3313</xdr:colOff>
          <xdr:row>39</xdr:row>
          <xdr:rowOff>28575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39</xdr:row>
          <xdr:rowOff>133350</xdr:rowOff>
        </xdr:from>
        <xdr:to>
          <xdr:col>5</xdr:col>
          <xdr:colOff>3313</xdr:colOff>
          <xdr:row>41</xdr:row>
          <xdr:rowOff>9525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39</xdr:row>
          <xdr:rowOff>133350</xdr:rowOff>
        </xdr:from>
        <xdr:to>
          <xdr:col>7</xdr:col>
          <xdr:colOff>114300</xdr:colOff>
          <xdr:row>41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39</xdr:row>
          <xdr:rowOff>133350</xdr:rowOff>
        </xdr:from>
        <xdr:to>
          <xdr:col>10</xdr:col>
          <xdr:colOff>104775</xdr:colOff>
          <xdr:row>41</xdr:row>
          <xdr:rowOff>9525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39</xdr:row>
          <xdr:rowOff>133350</xdr:rowOff>
        </xdr:from>
        <xdr:to>
          <xdr:col>12</xdr:col>
          <xdr:colOff>123825</xdr:colOff>
          <xdr:row>41</xdr:row>
          <xdr:rowOff>9525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41</xdr:row>
          <xdr:rowOff>0</xdr:rowOff>
        </xdr:from>
        <xdr:to>
          <xdr:col>5</xdr:col>
          <xdr:colOff>3313</xdr:colOff>
          <xdr:row>42</xdr:row>
          <xdr:rowOff>28575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41</xdr:row>
          <xdr:rowOff>0</xdr:rowOff>
        </xdr:from>
        <xdr:to>
          <xdr:col>10</xdr:col>
          <xdr:colOff>104775</xdr:colOff>
          <xdr:row>42</xdr:row>
          <xdr:rowOff>28575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41</xdr:row>
          <xdr:rowOff>133350</xdr:rowOff>
        </xdr:from>
        <xdr:to>
          <xdr:col>5</xdr:col>
          <xdr:colOff>3313</xdr:colOff>
          <xdr:row>43</xdr:row>
          <xdr:rowOff>9525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41</xdr:row>
          <xdr:rowOff>133350</xdr:rowOff>
        </xdr:from>
        <xdr:to>
          <xdr:col>7</xdr:col>
          <xdr:colOff>114300</xdr:colOff>
          <xdr:row>43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41</xdr:row>
          <xdr:rowOff>133350</xdr:rowOff>
        </xdr:from>
        <xdr:to>
          <xdr:col>10</xdr:col>
          <xdr:colOff>104775</xdr:colOff>
          <xdr:row>43</xdr:row>
          <xdr:rowOff>9525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43</xdr:row>
          <xdr:rowOff>0</xdr:rowOff>
        </xdr:from>
        <xdr:to>
          <xdr:col>5</xdr:col>
          <xdr:colOff>3313</xdr:colOff>
          <xdr:row>44</xdr:row>
          <xdr:rowOff>28575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43</xdr:row>
          <xdr:rowOff>133350</xdr:rowOff>
        </xdr:from>
        <xdr:to>
          <xdr:col>5</xdr:col>
          <xdr:colOff>3313</xdr:colOff>
          <xdr:row>45</xdr:row>
          <xdr:rowOff>9525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43</xdr:row>
          <xdr:rowOff>133350</xdr:rowOff>
        </xdr:from>
        <xdr:to>
          <xdr:col>10</xdr:col>
          <xdr:colOff>104775</xdr:colOff>
          <xdr:row>45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45</xdr:row>
          <xdr:rowOff>0</xdr:rowOff>
        </xdr:from>
        <xdr:to>
          <xdr:col>5</xdr:col>
          <xdr:colOff>3313</xdr:colOff>
          <xdr:row>46</xdr:row>
          <xdr:rowOff>28575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46</xdr:row>
          <xdr:rowOff>0</xdr:rowOff>
        </xdr:from>
        <xdr:to>
          <xdr:col>5</xdr:col>
          <xdr:colOff>3313</xdr:colOff>
          <xdr:row>47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45</xdr:row>
          <xdr:rowOff>0</xdr:rowOff>
        </xdr:from>
        <xdr:to>
          <xdr:col>14</xdr:col>
          <xdr:colOff>142875</xdr:colOff>
          <xdr:row>46</xdr:row>
          <xdr:rowOff>28575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47</xdr:row>
          <xdr:rowOff>0</xdr:rowOff>
        </xdr:from>
        <xdr:to>
          <xdr:col>5</xdr:col>
          <xdr:colOff>3313</xdr:colOff>
          <xdr:row>48</xdr:row>
          <xdr:rowOff>28575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48</xdr:row>
          <xdr:rowOff>0</xdr:rowOff>
        </xdr:from>
        <xdr:to>
          <xdr:col>5</xdr:col>
          <xdr:colOff>3313</xdr:colOff>
          <xdr:row>49</xdr:row>
          <xdr:rowOff>28575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48</xdr:row>
          <xdr:rowOff>0</xdr:rowOff>
        </xdr:from>
        <xdr:to>
          <xdr:col>7</xdr:col>
          <xdr:colOff>114300</xdr:colOff>
          <xdr:row>49</xdr:row>
          <xdr:rowOff>28575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49</xdr:row>
          <xdr:rowOff>0</xdr:rowOff>
        </xdr:from>
        <xdr:to>
          <xdr:col>5</xdr:col>
          <xdr:colOff>3313</xdr:colOff>
          <xdr:row>50</xdr:row>
          <xdr:rowOff>28575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50</xdr:row>
          <xdr:rowOff>142875</xdr:rowOff>
        </xdr:from>
        <xdr:to>
          <xdr:col>5</xdr:col>
          <xdr:colOff>3313</xdr:colOff>
          <xdr:row>52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51</xdr:row>
          <xdr:rowOff>142875</xdr:rowOff>
        </xdr:from>
        <xdr:to>
          <xdr:col>5</xdr:col>
          <xdr:colOff>3313</xdr:colOff>
          <xdr:row>53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53</xdr:row>
          <xdr:rowOff>0</xdr:rowOff>
        </xdr:from>
        <xdr:to>
          <xdr:col>5</xdr:col>
          <xdr:colOff>3313</xdr:colOff>
          <xdr:row>54</xdr:row>
          <xdr:rowOff>28575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52</xdr:row>
          <xdr:rowOff>133350</xdr:rowOff>
        </xdr:from>
        <xdr:to>
          <xdr:col>12</xdr:col>
          <xdr:colOff>123825</xdr:colOff>
          <xdr:row>54</xdr:row>
          <xdr:rowOff>9525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54</xdr:row>
          <xdr:rowOff>133350</xdr:rowOff>
        </xdr:from>
        <xdr:to>
          <xdr:col>5</xdr:col>
          <xdr:colOff>3313</xdr:colOff>
          <xdr:row>56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55</xdr:row>
          <xdr:rowOff>0</xdr:rowOff>
        </xdr:from>
        <xdr:to>
          <xdr:col>12</xdr:col>
          <xdr:colOff>123825</xdr:colOff>
          <xdr:row>56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55</xdr:row>
          <xdr:rowOff>133350</xdr:rowOff>
        </xdr:from>
        <xdr:to>
          <xdr:col>12</xdr:col>
          <xdr:colOff>123825</xdr:colOff>
          <xdr:row>57</xdr:row>
          <xdr:rowOff>9525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55</xdr:row>
          <xdr:rowOff>142875</xdr:rowOff>
        </xdr:from>
        <xdr:to>
          <xdr:col>5</xdr:col>
          <xdr:colOff>3313</xdr:colOff>
          <xdr:row>57</xdr:row>
          <xdr:rowOff>19050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57</xdr:row>
          <xdr:rowOff>0</xdr:rowOff>
        </xdr:from>
        <xdr:to>
          <xdr:col>12</xdr:col>
          <xdr:colOff>123825</xdr:colOff>
          <xdr:row>58</xdr:row>
          <xdr:rowOff>28575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58</xdr:row>
          <xdr:rowOff>0</xdr:rowOff>
        </xdr:from>
        <xdr:to>
          <xdr:col>5</xdr:col>
          <xdr:colOff>3313</xdr:colOff>
          <xdr:row>59</xdr:row>
          <xdr:rowOff>28575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59</xdr:row>
          <xdr:rowOff>0</xdr:rowOff>
        </xdr:from>
        <xdr:to>
          <xdr:col>5</xdr:col>
          <xdr:colOff>3313</xdr:colOff>
          <xdr:row>60</xdr:row>
          <xdr:rowOff>28575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60</xdr:row>
          <xdr:rowOff>0</xdr:rowOff>
        </xdr:from>
        <xdr:to>
          <xdr:col>5</xdr:col>
          <xdr:colOff>3313</xdr:colOff>
          <xdr:row>61</xdr:row>
          <xdr:rowOff>28575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62</xdr:row>
          <xdr:rowOff>0</xdr:rowOff>
        </xdr:from>
        <xdr:to>
          <xdr:col>5</xdr:col>
          <xdr:colOff>3313</xdr:colOff>
          <xdr:row>63</xdr:row>
          <xdr:rowOff>28575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63</xdr:row>
          <xdr:rowOff>0</xdr:rowOff>
        </xdr:from>
        <xdr:to>
          <xdr:col>5</xdr:col>
          <xdr:colOff>3313</xdr:colOff>
          <xdr:row>64</xdr:row>
          <xdr:rowOff>28575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64</xdr:row>
          <xdr:rowOff>0</xdr:rowOff>
        </xdr:from>
        <xdr:to>
          <xdr:col>5</xdr:col>
          <xdr:colOff>3313</xdr:colOff>
          <xdr:row>65</xdr:row>
          <xdr:rowOff>28575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5</xdr:row>
          <xdr:rowOff>133350</xdr:rowOff>
        </xdr:from>
        <xdr:to>
          <xdr:col>20</xdr:col>
          <xdr:colOff>180975</xdr:colOff>
          <xdr:row>7</xdr:row>
          <xdr:rowOff>9525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6</xdr:row>
          <xdr:rowOff>133350</xdr:rowOff>
        </xdr:from>
        <xdr:to>
          <xdr:col>20</xdr:col>
          <xdr:colOff>180975</xdr:colOff>
          <xdr:row>8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13</xdr:row>
          <xdr:rowOff>133350</xdr:rowOff>
        </xdr:from>
        <xdr:to>
          <xdr:col>19</xdr:col>
          <xdr:colOff>0</xdr:colOff>
          <xdr:row>15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15</xdr:row>
          <xdr:rowOff>133350</xdr:rowOff>
        </xdr:from>
        <xdr:to>
          <xdr:col>19</xdr:col>
          <xdr:colOff>0</xdr:colOff>
          <xdr:row>17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21</xdr:row>
          <xdr:rowOff>142875</xdr:rowOff>
        </xdr:from>
        <xdr:to>
          <xdr:col>19</xdr:col>
          <xdr:colOff>0</xdr:colOff>
          <xdr:row>23</xdr:row>
          <xdr:rowOff>19050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23</xdr:row>
          <xdr:rowOff>142875</xdr:rowOff>
        </xdr:from>
        <xdr:to>
          <xdr:col>19</xdr:col>
          <xdr:colOff>0</xdr:colOff>
          <xdr:row>25</xdr:row>
          <xdr:rowOff>19050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29</xdr:row>
          <xdr:rowOff>142875</xdr:rowOff>
        </xdr:from>
        <xdr:to>
          <xdr:col>19</xdr:col>
          <xdr:colOff>0</xdr:colOff>
          <xdr:row>31</xdr:row>
          <xdr:rowOff>19050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30</xdr:row>
          <xdr:rowOff>142875</xdr:rowOff>
        </xdr:from>
        <xdr:to>
          <xdr:col>19</xdr:col>
          <xdr:colOff>0</xdr:colOff>
          <xdr:row>32</xdr:row>
          <xdr:rowOff>19050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57</xdr:row>
          <xdr:rowOff>0</xdr:rowOff>
        </xdr:from>
        <xdr:to>
          <xdr:col>5</xdr:col>
          <xdr:colOff>3313</xdr:colOff>
          <xdr:row>58</xdr:row>
          <xdr:rowOff>28575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56</xdr:row>
          <xdr:rowOff>142875</xdr:rowOff>
        </xdr:from>
        <xdr:to>
          <xdr:col>7</xdr:col>
          <xdr:colOff>114300</xdr:colOff>
          <xdr:row>58</xdr:row>
          <xdr:rowOff>19050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53</xdr:row>
          <xdr:rowOff>133350</xdr:rowOff>
        </xdr:from>
        <xdr:to>
          <xdr:col>5</xdr:col>
          <xdr:colOff>3313</xdr:colOff>
          <xdr:row>55</xdr:row>
          <xdr:rowOff>9525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53</xdr:row>
          <xdr:rowOff>133350</xdr:rowOff>
        </xdr:from>
        <xdr:to>
          <xdr:col>7</xdr:col>
          <xdr:colOff>114300</xdr:colOff>
          <xdr:row>55</xdr:row>
          <xdr:rowOff>9525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53</xdr:row>
          <xdr:rowOff>133350</xdr:rowOff>
        </xdr:from>
        <xdr:to>
          <xdr:col>10</xdr:col>
          <xdr:colOff>104775</xdr:colOff>
          <xdr:row>55</xdr:row>
          <xdr:rowOff>9525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53</xdr:row>
          <xdr:rowOff>133350</xdr:rowOff>
        </xdr:from>
        <xdr:to>
          <xdr:col>12</xdr:col>
          <xdr:colOff>123825</xdr:colOff>
          <xdr:row>55</xdr:row>
          <xdr:rowOff>9525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0</xdr:row>
          <xdr:rowOff>0</xdr:rowOff>
        </xdr:from>
        <xdr:to>
          <xdr:col>34</xdr:col>
          <xdr:colOff>190500</xdr:colOff>
          <xdr:row>1</xdr:row>
          <xdr:rowOff>9525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2295525</xdr:colOff>
          <xdr:row>17</xdr:row>
          <xdr:rowOff>133350</xdr:rowOff>
        </xdr:from>
        <xdr:to>
          <xdr:col>4</xdr:col>
          <xdr:colOff>142875</xdr:colOff>
          <xdr:row>19</xdr:row>
          <xdr:rowOff>9525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5</xdr:row>
          <xdr:rowOff>0</xdr:rowOff>
        </xdr:from>
        <xdr:to>
          <xdr:col>14</xdr:col>
          <xdr:colOff>142875</xdr:colOff>
          <xdr:row>5</xdr:row>
          <xdr:rowOff>133350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6</xdr:row>
          <xdr:rowOff>0</xdr:rowOff>
        </xdr:from>
        <xdr:to>
          <xdr:col>14</xdr:col>
          <xdr:colOff>142875</xdr:colOff>
          <xdr:row>6</xdr:row>
          <xdr:rowOff>133350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752475</xdr:colOff>
          <xdr:row>14</xdr:row>
          <xdr:rowOff>133350</xdr:rowOff>
        </xdr:from>
        <xdr:to>
          <xdr:col>12</xdr:col>
          <xdr:colOff>133350</xdr:colOff>
          <xdr:row>16</xdr:row>
          <xdr:rowOff>9525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521054</xdr:colOff>
      <xdr:row>14</xdr:row>
      <xdr:rowOff>28825</xdr:rowOff>
    </xdr:from>
    <xdr:to>
      <xdr:col>6</xdr:col>
      <xdr:colOff>566773</xdr:colOff>
      <xdr:row>15</xdr:row>
      <xdr:rowOff>131595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64028" y="2009022"/>
          <a:ext cx="45719" cy="248152"/>
        </a:xfrm>
        <a:prstGeom prst="lef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745071</xdr:colOff>
      <xdr:row>14</xdr:row>
      <xdr:rowOff>27822</xdr:rowOff>
    </xdr:from>
    <xdr:to>
      <xdr:col>13</xdr:col>
      <xdr:colOff>790790</xdr:colOff>
      <xdr:row>15</xdr:row>
      <xdr:rowOff>130592</xdr:rowOff>
    </xdr:to>
    <xdr:sp macro="" textlink="">
      <xdr:nvSpPr>
        <xdr:cNvPr id="134" name="左大かっこ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 rot="10800000">
          <a:off x="8397728" y="1965479"/>
          <a:ext cx="45719" cy="244284"/>
        </a:xfrm>
        <a:prstGeom prst="lef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86BE-2CA2-46D0-8EBB-A6C34982C90D}">
  <dimension ref="B1:BA73"/>
  <sheetViews>
    <sheetView showGridLines="0" tabSelected="1" zoomScale="115" zoomScaleNormal="115" workbookViewId="0">
      <selection activeCell="N6" sqref="N6"/>
    </sheetView>
  </sheetViews>
  <sheetFormatPr defaultColWidth="15" defaultRowHeight="18.75" customHeight="1" x14ac:dyDescent="0.4"/>
  <cols>
    <col min="1" max="1" width="2.5" style="4" customWidth="1"/>
    <col min="2" max="2" width="9.375" style="4" customWidth="1"/>
    <col min="3" max="3" width="17.125" style="4" customWidth="1"/>
    <col min="4" max="4" width="30.5" style="4" customWidth="1"/>
    <col min="5" max="5" width="2" style="4" customWidth="1"/>
    <col min="6" max="6" width="3.375" style="2" customWidth="1"/>
    <col min="7" max="7" width="7.875" style="2" customWidth="1"/>
    <col min="8" max="8" width="2" style="4" customWidth="1"/>
    <col min="9" max="9" width="3.375" style="2" customWidth="1"/>
    <col min="10" max="10" width="7.875" style="2" customWidth="1"/>
    <col min="11" max="11" width="2" style="4" customWidth="1"/>
    <col min="12" max="12" width="10.5" style="2" customWidth="1"/>
    <col min="13" max="13" width="2" style="4" customWidth="1"/>
    <col min="14" max="14" width="10.625" style="1" customWidth="1"/>
    <col min="15" max="15" width="2" style="4" customWidth="1"/>
    <col min="16" max="16" width="4.5" style="3" customWidth="1"/>
    <col min="17" max="17" width="11.125" style="3" customWidth="1"/>
    <col min="18" max="18" width="1.75" style="4" customWidth="1"/>
    <col min="19" max="19" width="1.875" style="27" customWidth="1"/>
    <col min="20" max="20" width="2.25" style="27" customWidth="1"/>
    <col min="21" max="21" width="2.75" style="27" customWidth="1"/>
    <col min="22" max="22" width="8.875" style="27" customWidth="1"/>
    <col min="23" max="23" width="17.625" style="27" customWidth="1"/>
    <col min="24" max="35" width="2.625" style="4" customWidth="1"/>
    <col min="36" max="41" width="3.375" style="4" customWidth="1"/>
    <col min="42" max="42" width="14.125" style="4" hidden="1" customWidth="1"/>
    <col min="43" max="46" width="6.5" style="4" hidden="1" customWidth="1"/>
    <col min="47" max="47" width="8" style="4" hidden="1" customWidth="1"/>
    <col min="48" max="48" width="6.5" style="4" hidden="1" customWidth="1"/>
    <col min="49" max="49" width="5.625" style="134" hidden="1" customWidth="1"/>
    <col min="50" max="50" width="11.125" style="4" hidden="1" customWidth="1"/>
    <col min="51" max="51" width="18.625" style="4" hidden="1" customWidth="1"/>
    <col min="52" max="52" width="7.25" style="167" hidden="1" customWidth="1"/>
    <col min="53" max="53" width="15" style="4" hidden="1" customWidth="1"/>
    <col min="54" max="16384" width="15" style="4"/>
  </cols>
  <sheetData>
    <row r="1" spans="2:53" ht="15" customHeight="1" x14ac:dyDescent="0.4">
      <c r="B1" s="128" t="s">
        <v>107</v>
      </c>
      <c r="C1" s="3"/>
      <c r="D1" s="3"/>
      <c r="E1" s="3"/>
      <c r="F1" s="1"/>
      <c r="G1" s="1"/>
      <c r="H1" s="3"/>
      <c r="I1" s="1"/>
      <c r="J1" s="1"/>
      <c r="K1" s="3"/>
      <c r="L1" s="1"/>
      <c r="M1" s="3"/>
      <c r="O1" s="3"/>
      <c r="S1" s="327" t="s">
        <v>120</v>
      </c>
      <c r="T1" s="327"/>
      <c r="U1" s="327"/>
      <c r="V1" s="327"/>
      <c r="W1" s="327"/>
      <c r="AI1" s="183"/>
      <c r="AJ1" s="184" t="s">
        <v>243</v>
      </c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 t="b">
        <v>1</v>
      </c>
      <c r="AW1" s="183"/>
      <c r="AX1" s="183"/>
      <c r="AY1" s="184" t="s">
        <v>228</v>
      </c>
      <c r="AZ1" s="185"/>
      <c r="BA1" s="183"/>
    </row>
    <row r="2" spans="2:53" ht="2.25" customHeight="1" thickBot="1" x14ac:dyDescent="0.45">
      <c r="B2" s="3"/>
      <c r="C2" s="3"/>
      <c r="D2" s="3"/>
      <c r="E2" s="3"/>
      <c r="F2" s="1"/>
      <c r="G2" s="1"/>
      <c r="H2" s="3"/>
      <c r="I2" s="1"/>
      <c r="J2" s="1"/>
      <c r="K2" s="3"/>
      <c r="L2" s="1"/>
      <c r="M2" s="3"/>
      <c r="O2" s="3"/>
    </row>
    <row r="3" spans="2:53" ht="11.25" customHeight="1" thickBot="1" x14ac:dyDescent="0.45">
      <c r="B3" s="11" t="s">
        <v>0</v>
      </c>
      <c r="C3" s="12" t="s">
        <v>1</v>
      </c>
      <c r="D3" s="12" t="s">
        <v>2</v>
      </c>
      <c r="E3" s="335" t="s">
        <v>3</v>
      </c>
      <c r="F3" s="336"/>
      <c r="G3" s="336"/>
      <c r="H3" s="336"/>
      <c r="I3" s="336"/>
      <c r="J3" s="336"/>
      <c r="K3" s="336"/>
      <c r="L3" s="336"/>
      <c r="M3" s="336"/>
      <c r="N3" s="337"/>
      <c r="O3" s="335" t="s">
        <v>4</v>
      </c>
      <c r="P3" s="336"/>
      <c r="Q3" s="338"/>
      <c r="R3" s="13"/>
      <c r="S3" s="328" t="s">
        <v>115</v>
      </c>
      <c r="T3" s="329"/>
      <c r="U3" s="330"/>
      <c r="V3" s="62"/>
      <c r="W3" s="57"/>
      <c r="X3" s="331"/>
      <c r="Y3" s="332"/>
      <c r="Z3" s="332"/>
      <c r="AA3" s="332"/>
      <c r="AB3" s="332"/>
      <c r="AC3" s="30"/>
      <c r="AD3" s="30"/>
      <c r="AE3" s="30"/>
      <c r="AF3" s="30"/>
      <c r="AG3" s="31"/>
      <c r="AP3" s="4" t="s">
        <v>150</v>
      </c>
      <c r="AQ3" s="4" t="s">
        <v>169</v>
      </c>
      <c r="AR3" s="4" t="s">
        <v>170</v>
      </c>
      <c r="AS3" s="4" t="s">
        <v>171</v>
      </c>
      <c r="AT3" s="4" t="s">
        <v>172</v>
      </c>
      <c r="AU3" s="4" t="s">
        <v>168</v>
      </c>
      <c r="AV3" s="4" t="s">
        <v>177</v>
      </c>
      <c r="AW3" s="134" t="s">
        <v>244</v>
      </c>
      <c r="AY3" s="134" t="s">
        <v>177</v>
      </c>
      <c r="AZ3" s="134" t="s">
        <v>244</v>
      </c>
    </row>
    <row r="4" spans="2:53" ht="12.75" customHeight="1" thickTop="1" x14ac:dyDescent="0.4">
      <c r="B4" s="94" t="s">
        <v>5</v>
      </c>
      <c r="C4" s="104" t="s">
        <v>6</v>
      </c>
      <c r="D4" s="104" t="s">
        <v>245</v>
      </c>
      <c r="E4" s="108"/>
      <c r="F4" s="333">
        <v>18</v>
      </c>
      <c r="G4" s="333"/>
      <c r="H4" s="117"/>
      <c r="I4" s="333">
        <v>21</v>
      </c>
      <c r="J4" s="333"/>
      <c r="K4" s="117"/>
      <c r="L4" s="93">
        <v>24</v>
      </c>
      <c r="M4" s="117"/>
      <c r="N4" s="9" t="s">
        <v>151</v>
      </c>
      <c r="O4" s="151"/>
      <c r="P4" s="333"/>
      <c r="Q4" s="334"/>
      <c r="R4" s="13"/>
      <c r="S4" s="113"/>
      <c r="T4" s="34"/>
      <c r="U4" s="34"/>
      <c r="V4" s="34"/>
      <c r="W4" s="19"/>
      <c r="X4" s="7"/>
      <c r="Y4" s="7"/>
      <c r="Z4" s="7"/>
      <c r="AA4" s="7"/>
      <c r="AB4" s="7"/>
      <c r="AC4" s="7"/>
      <c r="AD4" s="7"/>
      <c r="AE4" s="7"/>
      <c r="AF4" s="7"/>
      <c r="AG4" s="32"/>
      <c r="AP4" s="4" t="s">
        <v>6</v>
      </c>
      <c r="AQ4" s="4" t="b">
        <v>0</v>
      </c>
      <c r="AR4" s="4" t="b">
        <v>0</v>
      </c>
      <c r="AS4" s="4" t="b">
        <v>0</v>
      </c>
      <c r="AT4" s="4" t="b">
        <v>0</v>
      </c>
      <c r="AV4" s="144">
        <f>IF(AND(AQ4=FALSE,AR4=FALSE,AS4=FALSE,AT4=FALSE),1,0)</f>
        <v>1</v>
      </c>
      <c r="AW4" s="144" t="str">
        <f>IF(AV$1=TRUE,"",AV4)</f>
        <v/>
      </c>
      <c r="AZ4" s="168" t="str">
        <f>IF(AV$1=TRUE,"",AY4)</f>
        <v/>
      </c>
    </row>
    <row r="5" spans="2:53" ht="11.25" customHeight="1" x14ac:dyDescent="0.4">
      <c r="B5" s="95" t="s">
        <v>7</v>
      </c>
      <c r="C5" s="14" t="s">
        <v>8</v>
      </c>
      <c r="D5" s="14" t="s">
        <v>9</v>
      </c>
      <c r="E5" s="87"/>
      <c r="F5" s="227" t="s">
        <v>153</v>
      </c>
      <c r="G5" s="227"/>
      <c r="H5" s="88"/>
      <c r="I5" s="227" t="s">
        <v>152</v>
      </c>
      <c r="J5" s="227"/>
      <c r="K5" s="88"/>
      <c r="L5" s="171"/>
      <c r="M5" s="88"/>
      <c r="N5" s="112"/>
      <c r="O5" s="87"/>
      <c r="P5" s="227"/>
      <c r="Q5" s="247"/>
      <c r="R5" s="13"/>
      <c r="S5" s="248" t="s">
        <v>134</v>
      </c>
      <c r="T5" s="249"/>
      <c r="U5" s="249"/>
      <c r="V5" s="249"/>
      <c r="W5" s="19"/>
      <c r="X5" s="7"/>
      <c r="Y5" s="7"/>
      <c r="Z5" s="7"/>
      <c r="AA5" s="7"/>
      <c r="AB5" s="7"/>
      <c r="AC5" s="7"/>
      <c r="AD5" s="7"/>
      <c r="AE5" s="7"/>
      <c r="AF5" s="7"/>
      <c r="AG5" s="32"/>
      <c r="AP5" s="4" t="s">
        <v>8</v>
      </c>
      <c r="AQ5" s="4" t="b">
        <v>0</v>
      </c>
      <c r="AR5" s="4" t="b">
        <v>0</v>
      </c>
      <c r="AV5" s="144">
        <f>IF(AND(AQ5=FALSE,AR5=FALSE,AS5=FALSE,AT5=FALSE),1,0)</f>
        <v>1</v>
      </c>
      <c r="AW5" s="144" t="str">
        <f t="shared" ref="AW5:AW65" si="0">IF(AV$1=TRUE,"",AV5)</f>
        <v/>
      </c>
      <c r="AZ5" s="168" t="str">
        <f t="shared" ref="AZ5:AZ34" si="1">IF(AV$1=TRUE,"",AY5)</f>
        <v/>
      </c>
    </row>
    <row r="6" spans="2:53" ht="11.25" customHeight="1" x14ac:dyDescent="0.4">
      <c r="B6" s="293" t="s">
        <v>10</v>
      </c>
      <c r="C6" s="307" t="s">
        <v>11</v>
      </c>
      <c r="D6" s="307" t="s">
        <v>12</v>
      </c>
      <c r="E6" s="89"/>
      <c r="F6" s="229" t="s">
        <v>155</v>
      </c>
      <c r="G6" s="229"/>
      <c r="H6" s="229"/>
      <c r="I6" s="229"/>
      <c r="J6" s="229"/>
      <c r="K6" s="172"/>
      <c r="L6" s="176"/>
      <c r="M6" s="177"/>
      <c r="N6" s="178"/>
      <c r="O6" s="174"/>
      <c r="P6" s="317" t="s">
        <v>266</v>
      </c>
      <c r="Q6" s="318"/>
      <c r="R6" s="13"/>
      <c r="S6" s="192" t="s">
        <v>73</v>
      </c>
      <c r="T6" s="193"/>
      <c r="U6" s="321" t="s">
        <v>106</v>
      </c>
      <c r="V6" s="322"/>
      <c r="W6" s="73"/>
      <c r="X6" s="7"/>
      <c r="Y6" s="7"/>
      <c r="Z6" s="7"/>
      <c r="AA6" s="7"/>
      <c r="AB6" s="7"/>
      <c r="AC6" s="7"/>
      <c r="AD6" s="7"/>
      <c r="AE6" s="7"/>
      <c r="AF6" s="7"/>
      <c r="AG6" s="32"/>
      <c r="AP6" s="4" t="s">
        <v>11</v>
      </c>
      <c r="AQ6" s="4" t="b">
        <v>0</v>
      </c>
      <c r="AR6" s="4" t="b">
        <v>0</v>
      </c>
      <c r="AU6" s="4" t="b">
        <v>0</v>
      </c>
      <c r="AV6" s="144">
        <f>IF(AND(AQ6=FALSE,AR6=FALSE,AU6=FALSE,AU7=FALSE),1,0)</f>
        <v>1</v>
      </c>
      <c r="AW6" s="144" t="str">
        <f t="shared" si="0"/>
        <v/>
      </c>
      <c r="AZ6" s="168" t="str">
        <f t="shared" si="1"/>
        <v/>
      </c>
    </row>
    <row r="7" spans="2:53" ht="11.25" customHeight="1" x14ac:dyDescent="0.4">
      <c r="B7" s="294"/>
      <c r="C7" s="309"/>
      <c r="D7" s="309"/>
      <c r="E7" s="91"/>
      <c r="F7" s="231" t="s">
        <v>156</v>
      </c>
      <c r="G7" s="231"/>
      <c r="H7" s="231"/>
      <c r="I7" s="231"/>
      <c r="J7" s="231"/>
      <c r="K7" s="174"/>
      <c r="L7" s="319"/>
      <c r="M7" s="319"/>
      <c r="N7" s="339"/>
      <c r="O7" s="174"/>
      <c r="P7" s="319" t="s">
        <v>249</v>
      </c>
      <c r="Q7" s="320"/>
      <c r="R7" s="13"/>
      <c r="S7" s="194"/>
      <c r="T7" s="195"/>
      <c r="U7" s="74"/>
      <c r="V7" s="77" t="s">
        <v>108</v>
      </c>
      <c r="W7" s="78"/>
      <c r="X7" s="7"/>
      <c r="Y7" s="7"/>
      <c r="Z7" s="7"/>
      <c r="AA7" s="7"/>
      <c r="AB7" s="7"/>
      <c r="AC7" s="7"/>
      <c r="AD7" s="7"/>
      <c r="AE7" s="7"/>
      <c r="AF7" s="7"/>
      <c r="AG7" s="32"/>
      <c r="AU7" s="4" t="b">
        <v>0</v>
      </c>
      <c r="AV7" s="144"/>
      <c r="AW7" s="144"/>
      <c r="AY7" s="4" t="b">
        <v>0</v>
      </c>
      <c r="AZ7" s="168" t="str">
        <f t="shared" si="1"/>
        <v/>
      </c>
    </row>
    <row r="8" spans="2:53" ht="11.25" customHeight="1" x14ac:dyDescent="0.4">
      <c r="B8" s="293" t="s">
        <v>112</v>
      </c>
      <c r="C8" s="307" t="s">
        <v>13</v>
      </c>
      <c r="D8" s="307" t="s">
        <v>14</v>
      </c>
      <c r="E8" s="89"/>
      <c r="F8" s="102" t="s">
        <v>157</v>
      </c>
      <c r="G8" s="102"/>
      <c r="H8" s="90"/>
      <c r="I8" s="102"/>
      <c r="J8" s="102"/>
      <c r="K8" s="90"/>
      <c r="L8" s="171"/>
      <c r="M8" s="90"/>
      <c r="N8" s="103"/>
      <c r="O8" s="89"/>
      <c r="P8" s="229"/>
      <c r="Q8" s="257"/>
      <c r="R8" s="13"/>
      <c r="S8" s="196"/>
      <c r="T8" s="197"/>
      <c r="U8" s="74"/>
      <c r="V8" s="76" t="s">
        <v>227</v>
      </c>
      <c r="W8" s="75"/>
      <c r="X8" s="7"/>
      <c r="Y8" s="7"/>
      <c r="Z8" s="7"/>
      <c r="AA8" s="7"/>
      <c r="AB8" s="7"/>
      <c r="AC8" s="7"/>
      <c r="AD8" s="7"/>
      <c r="AE8" s="7"/>
      <c r="AF8" s="7"/>
      <c r="AG8" s="32"/>
      <c r="AP8" s="4" t="s">
        <v>13</v>
      </c>
      <c r="AQ8" s="4" t="b">
        <v>0</v>
      </c>
      <c r="AV8" s="144">
        <f>IF(AND(AQ8=FALSE,AR8=FALSE,AS8=FALSE,AT8=FALSE),1,0)</f>
        <v>1</v>
      </c>
      <c r="AW8" s="144" t="str">
        <f t="shared" si="0"/>
        <v/>
      </c>
      <c r="AY8" s="4" t="b">
        <v>0</v>
      </c>
      <c r="AZ8" s="168" t="str">
        <f t="shared" si="1"/>
        <v/>
      </c>
    </row>
    <row r="9" spans="2:53" ht="11.25" customHeight="1" x14ac:dyDescent="0.4">
      <c r="B9" s="298"/>
      <c r="C9" s="309"/>
      <c r="D9" s="309"/>
      <c r="E9" s="91"/>
      <c r="F9" s="310"/>
      <c r="G9" s="310"/>
      <c r="H9" s="310"/>
      <c r="I9" s="310"/>
      <c r="J9" s="310"/>
      <c r="K9" s="310"/>
      <c r="L9" s="310"/>
      <c r="M9" s="310"/>
      <c r="N9" s="311"/>
      <c r="O9" s="96"/>
      <c r="P9" s="231"/>
      <c r="Q9" s="258"/>
      <c r="R9" s="13"/>
      <c r="S9" s="198" t="s">
        <v>74</v>
      </c>
      <c r="T9" s="199"/>
      <c r="U9" s="323" t="s">
        <v>93</v>
      </c>
      <c r="V9" s="199"/>
      <c r="W9" s="118"/>
      <c r="X9" s="7"/>
      <c r="Y9" s="7"/>
      <c r="Z9" s="7"/>
      <c r="AA9" s="7"/>
      <c r="AB9" s="7"/>
      <c r="AC9" s="7"/>
      <c r="AD9" s="7"/>
      <c r="AE9" s="7"/>
      <c r="AF9" s="7"/>
      <c r="AG9" s="32"/>
      <c r="AV9" s="144"/>
      <c r="AW9" s="144"/>
      <c r="AZ9" s="168" t="str">
        <f t="shared" si="1"/>
        <v/>
      </c>
    </row>
    <row r="10" spans="2:53" ht="11.25" customHeight="1" x14ac:dyDescent="0.4">
      <c r="B10" s="298"/>
      <c r="C10" s="99" t="s">
        <v>15</v>
      </c>
      <c r="D10" s="14" t="s">
        <v>16</v>
      </c>
      <c r="E10" s="87"/>
      <c r="F10" s="227" t="s">
        <v>158</v>
      </c>
      <c r="G10" s="227"/>
      <c r="H10" s="88"/>
      <c r="I10" s="227" t="s">
        <v>159</v>
      </c>
      <c r="J10" s="227"/>
      <c r="K10" s="88"/>
      <c r="L10" s="111" t="s">
        <v>151</v>
      </c>
      <c r="M10" s="88"/>
      <c r="N10" s="112" t="s">
        <v>160</v>
      </c>
      <c r="O10" s="87"/>
      <c r="P10" s="227"/>
      <c r="Q10" s="247"/>
      <c r="R10" s="13"/>
      <c r="S10" s="198" t="s">
        <v>75</v>
      </c>
      <c r="T10" s="199"/>
      <c r="U10" s="323" t="s">
        <v>94</v>
      </c>
      <c r="V10" s="199"/>
      <c r="W10" s="21"/>
      <c r="X10" s="7"/>
      <c r="Y10" s="7"/>
      <c r="Z10" s="7"/>
      <c r="AA10" s="7"/>
      <c r="AB10" s="7"/>
      <c r="AC10" s="7"/>
      <c r="AD10" s="7"/>
      <c r="AE10" s="7"/>
      <c r="AF10" s="7"/>
      <c r="AG10" s="32"/>
      <c r="AP10" s="4" t="s">
        <v>16</v>
      </c>
      <c r="AQ10" s="4" t="b">
        <v>0</v>
      </c>
      <c r="AR10" s="4" t="b">
        <v>0</v>
      </c>
      <c r="AS10" s="4" t="b">
        <v>0</v>
      </c>
      <c r="AT10" s="4" t="b">
        <v>0</v>
      </c>
      <c r="AV10" s="144">
        <f>IF(AND(AQ10=FALSE,AR10=FALSE,AS10=FALSE,AT10=FALSE),1,0)</f>
        <v>1</v>
      </c>
      <c r="AW10" s="144" t="str">
        <f t="shared" si="0"/>
        <v/>
      </c>
      <c r="AZ10" s="168" t="str">
        <f t="shared" si="1"/>
        <v/>
      </c>
    </row>
    <row r="11" spans="2:53" ht="11.25" customHeight="1" x14ac:dyDescent="0.4">
      <c r="B11" s="298"/>
      <c r="C11" s="104"/>
      <c r="D11" s="14" t="s">
        <v>17</v>
      </c>
      <c r="E11" s="87"/>
      <c r="F11" s="111" t="s">
        <v>161</v>
      </c>
      <c r="G11" s="150"/>
      <c r="H11" s="111" t="s">
        <v>129</v>
      </c>
      <c r="I11" s="111"/>
      <c r="J11" s="111"/>
      <c r="K11" s="88"/>
      <c r="L11" s="111"/>
      <c r="M11" s="88"/>
      <c r="N11" s="112" t="s">
        <v>160</v>
      </c>
      <c r="O11" s="87"/>
      <c r="P11" s="227"/>
      <c r="Q11" s="247"/>
      <c r="R11" s="13"/>
      <c r="S11" s="198" t="s">
        <v>70</v>
      </c>
      <c r="T11" s="215"/>
      <c r="U11" s="215"/>
      <c r="V11" s="199"/>
      <c r="W11" s="120"/>
      <c r="X11" s="7"/>
      <c r="Y11" s="7"/>
      <c r="Z11" s="7"/>
      <c r="AA11" s="7"/>
      <c r="AB11" s="7"/>
      <c r="AC11" s="7"/>
      <c r="AD11" s="7"/>
      <c r="AE11" s="7"/>
      <c r="AF11" s="7"/>
      <c r="AG11" s="32"/>
      <c r="AP11" s="4" t="s">
        <v>17</v>
      </c>
      <c r="AQ11" s="4" t="b">
        <v>0</v>
      </c>
      <c r="AR11" s="4" t="b">
        <v>0</v>
      </c>
      <c r="AV11" s="144">
        <f>IF(AND(AQ11=FALSE,AR11=FALSE,AS11=FALSE,AT11=FALSE),1,0)</f>
        <v>1</v>
      </c>
      <c r="AW11" s="144" t="str">
        <f t="shared" si="0"/>
        <v/>
      </c>
      <c r="AZ11" s="168" t="str">
        <f t="shared" si="1"/>
        <v/>
      </c>
    </row>
    <row r="12" spans="2:53" ht="11.25" customHeight="1" x14ac:dyDescent="0.4">
      <c r="B12" s="298"/>
      <c r="C12" s="104"/>
      <c r="D12" s="14" t="s">
        <v>18</v>
      </c>
      <c r="E12" s="87"/>
      <c r="F12" s="227" t="s">
        <v>162</v>
      </c>
      <c r="G12" s="227"/>
      <c r="H12" s="88"/>
      <c r="I12" s="227" t="s">
        <v>163</v>
      </c>
      <c r="J12" s="227"/>
      <c r="K12" s="88"/>
      <c r="L12" s="111" t="s">
        <v>164</v>
      </c>
      <c r="M12" s="88"/>
      <c r="N12" s="112" t="s">
        <v>160</v>
      </c>
      <c r="O12" s="87"/>
      <c r="P12" s="227"/>
      <c r="Q12" s="247"/>
      <c r="R12" s="13"/>
      <c r="S12" s="198" t="s">
        <v>69</v>
      </c>
      <c r="T12" s="215"/>
      <c r="U12" s="215"/>
      <c r="V12" s="199"/>
      <c r="W12" s="120"/>
      <c r="X12" s="7"/>
      <c r="Y12" s="7"/>
      <c r="Z12" s="7"/>
      <c r="AA12" s="7"/>
      <c r="AB12" s="7"/>
      <c r="AC12" s="7"/>
      <c r="AD12" s="7"/>
      <c r="AE12" s="7"/>
      <c r="AF12" s="7"/>
      <c r="AG12" s="32"/>
      <c r="AP12" s="4" t="s">
        <v>18</v>
      </c>
      <c r="AQ12" s="4" t="b">
        <v>0</v>
      </c>
      <c r="AR12" s="4" t="b">
        <v>0</v>
      </c>
      <c r="AS12" s="4" t="b">
        <v>0</v>
      </c>
      <c r="AT12" s="4" t="b">
        <v>0</v>
      </c>
      <c r="AV12" s="144">
        <f>IF(AND(AQ12=FALSE,AR12=FALSE,AS12=FALSE,AT12=FALSE),1,0)</f>
        <v>1</v>
      </c>
      <c r="AW12" s="144" t="str">
        <f t="shared" si="0"/>
        <v/>
      </c>
      <c r="AZ12" s="168" t="str">
        <f t="shared" si="1"/>
        <v/>
      </c>
    </row>
    <row r="13" spans="2:53" ht="11.25" customHeight="1" x14ac:dyDescent="0.4">
      <c r="B13" s="298"/>
      <c r="C13" s="104"/>
      <c r="D13" s="99" t="s">
        <v>51</v>
      </c>
      <c r="E13" s="89"/>
      <c r="F13" s="227" t="s">
        <v>166</v>
      </c>
      <c r="G13" s="227"/>
      <c r="H13" s="90"/>
      <c r="I13" s="227" t="s">
        <v>165</v>
      </c>
      <c r="J13" s="227"/>
      <c r="K13" s="90"/>
      <c r="L13" s="111" t="s">
        <v>167</v>
      </c>
      <c r="M13" s="90"/>
      <c r="N13" s="112"/>
      <c r="O13" s="89"/>
      <c r="P13" s="229" t="s">
        <v>173</v>
      </c>
      <c r="Q13" s="257"/>
      <c r="R13" s="13"/>
      <c r="S13" s="113"/>
      <c r="T13" s="34"/>
      <c r="U13" s="34"/>
      <c r="V13" s="34"/>
      <c r="W13" s="34"/>
      <c r="X13" s="7"/>
      <c r="Y13" s="7"/>
      <c r="Z13" s="7"/>
      <c r="AA13" s="7"/>
      <c r="AB13" s="7"/>
      <c r="AC13" s="7"/>
      <c r="AD13" s="7"/>
      <c r="AE13" s="7"/>
      <c r="AF13" s="7"/>
      <c r="AG13" s="32"/>
      <c r="AP13" s="4" t="s">
        <v>51</v>
      </c>
      <c r="AQ13" s="4" t="b">
        <v>0</v>
      </c>
      <c r="AR13" s="4" t="b">
        <v>0</v>
      </c>
      <c r="AS13" s="4" t="b">
        <v>0</v>
      </c>
      <c r="AU13" s="226" t="b">
        <v>0</v>
      </c>
      <c r="AV13" s="144">
        <f>IF(AND(AQ13=FALSE,AR13=FALSE,AS13=FALSE,AT13=FALSE,AU13=FALSE),1,0)</f>
        <v>1</v>
      </c>
      <c r="AW13" s="144" t="str">
        <f t="shared" si="0"/>
        <v/>
      </c>
      <c r="AZ13" s="168" t="str">
        <f t="shared" si="1"/>
        <v/>
      </c>
    </row>
    <row r="14" spans="2:53" ht="11.25" customHeight="1" x14ac:dyDescent="0.4">
      <c r="B14" s="298"/>
      <c r="C14" s="104"/>
      <c r="D14" s="99" t="s">
        <v>121</v>
      </c>
      <c r="E14" s="89"/>
      <c r="F14" s="227" t="s">
        <v>181</v>
      </c>
      <c r="G14" s="227"/>
      <c r="H14" s="90"/>
      <c r="I14" s="227" t="s">
        <v>176</v>
      </c>
      <c r="J14" s="227"/>
      <c r="K14" s="111"/>
      <c r="L14" s="111" t="s">
        <v>174</v>
      </c>
      <c r="M14" s="111"/>
      <c r="N14" s="112" t="s">
        <v>175</v>
      </c>
      <c r="O14" s="91"/>
      <c r="P14" s="231"/>
      <c r="Q14" s="258"/>
      <c r="R14" s="13"/>
      <c r="S14" s="248" t="s">
        <v>135</v>
      </c>
      <c r="T14" s="249"/>
      <c r="U14" s="249"/>
      <c r="V14" s="249"/>
      <c r="W14" s="249"/>
      <c r="X14" s="7"/>
      <c r="Y14" s="7"/>
      <c r="Z14" s="7"/>
      <c r="AA14" s="7"/>
      <c r="AB14" s="7"/>
      <c r="AC14" s="7"/>
      <c r="AD14" s="7"/>
      <c r="AE14" s="7"/>
      <c r="AF14" s="7"/>
      <c r="AG14" s="32"/>
      <c r="AP14" s="4" t="s">
        <v>121</v>
      </c>
      <c r="AQ14" s="4" t="b">
        <v>0</v>
      </c>
      <c r="AR14" s="4" t="b">
        <v>0</v>
      </c>
      <c r="AS14" s="4" t="b">
        <v>0</v>
      </c>
      <c r="AT14" s="4" t="b">
        <v>0</v>
      </c>
      <c r="AU14" s="226"/>
      <c r="AV14" s="144">
        <f>IF(AND(AQ14=FALSE,AR14=FALSE,AS14=FALSE,AT14=FALSE,AU13=FALSE),1,0)</f>
        <v>1</v>
      </c>
      <c r="AW14" s="144" t="str">
        <f t="shared" si="0"/>
        <v/>
      </c>
      <c r="AZ14" s="168" t="str">
        <f t="shared" si="1"/>
        <v/>
      </c>
    </row>
    <row r="15" spans="2:53" ht="11.25" customHeight="1" x14ac:dyDescent="0.4">
      <c r="B15" s="298"/>
      <c r="C15" s="307" t="s">
        <v>19</v>
      </c>
      <c r="D15" s="307" t="s">
        <v>20</v>
      </c>
      <c r="E15" s="89"/>
      <c r="F15" s="317" t="s">
        <v>261</v>
      </c>
      <c r="G15" s="317"/>
      <c r="H15" s="177"/>
      <c r="I15" s="229" t="s">
        <v>259</v>
      </c>
      <c r="J15" s="229"/>
      <c r="K15" s="182"/>
      <c r="L15" s="189" t="s">
        <v>258</v>
      </c>
      <c r="M15" s="182"/>
      <c r="N15" s="178"/>
      <c r="O15" s="186"/>
      <c r="P15" s="229" t="s">
        <v>260</v>
      </c>
      <c r="Q15" s="257"/>
      <c r="R15" s="13"/>
      <c r="S15" s="158"/>
      <c r="T15" s="260" t="s">
        <v>229</v>
      </c>
      <c r="U15" s="260"/>
      <c r="V15" s="261"/>
      <c r="W15" s="15"/>
      <c r="X15" s="7"/>
      <c r="Y15" s="7"/>
      <c r="Z15" s="7"/>
      <c r="AA15" s="7"/>
      <c r="AB15" s="7"/>
      <c r="AC15" s="7"/>
      <c r="AD15" s="7"/>
      <c r="AE15" s="7"/>
      <c r="AF15" s="7"/>
      <c r="AG15" s="32"/>
      <c r="AP15" s="3" t="s">
        <v>179</v>
      </c>
      <c r="AQ15" s="4" t="b">
        <v>0</v>
      </c>
      <c r="AR15" s="4" t="b">
        <v>0</v>
      </c>
      <c r="AS15" s="4" t="b">
        <v>0</v>
      </c>
      <c r="AU15" s="4" t="b">
        <v>0</v>
      </c>
      <c r="AV15" s="181">
        <f>IF(AND(AQ15=FALSE,AU15=FALSE),1,0)</f>
        <v>1</v>
      </c>
      <c r="AW15" s="144" t="str">
        <f t="shared" si="0"/>
        <v/>
      </c>
      <c r="AX15" s="226"/>
      <c r="AY15" s="4" t="b">
        <v>0</v>
      </c>
      <c r="AZ15" s="168" t="str">
        <f t="shared" si="1"/>
        <v/>
      </c>
    </row>
    <row r="16" spans="2:53" ht="11.25" customHeight="1" x14ac:dyDescent="0.4">
      <c r="B16" s="298"/>
      <c r="C16" s="308"/>
      <c r="D16" s="309"/>
      <c r="E16" s="91"/>
      <c r="F16" s="319"/>
      <c r="G16" s="319"/>
      <c r="H16" s="187"/>
      <c r="I16" s="231" t="s">
        <v>262</v>
      </c>
      <c r="J16" s="231"/>
      <c r="K16" s="187"/>
      <c r="L16" s="190" t="s">
        <v>263</v>
      </c>
      <c r="M16" s="187"/>
      <c r="N16" s="191" t="s">
        <v>188</v>
      </c>
      <c r="O16" s="188"/>
      <c r="P16" s="231"/>
      <c r="Q16" s="258"/>
      <c r="R16" s="13"/>
      <c r="S16" s="81"/>
      <c r="T16" s="82"/>
      <c r="U16" s="218" t="s">
        <v>97</v>
      </c>
      <c r="V16" s="219"/>
      <c r="W16" s="69"/>
      <c r="X16" s="7"/>
      <c r="Y16" s="7"/>
      <c r="Z16" s="7"/>
      <c r="AA16" s="7"/>
      <c r="AB16" s="7"/>
      <c r="AC16" s="7"/>
      <c r="AD16" s="250">
        <v>4.8611111111111112E-2</v>
      </c>
      <c r="AE16" s="251"/>
      <c r="AF16" s="7"/>
      <c r="AG16" s="32"/>
      <c r="AR16" s="4" t="b">
        <v>0</v>
      </c>
      <c r="AS16" s="4" t="b">
        <v>0</v>
      </c>
      <c r="AT16" s="4" t="b">
        <v>0</v>
      </c>
      <c r="AV16" s="181">
        <f>IF(AQ15=TRUE,IF(AND(AR15=FALSE,AS15=FALSE,AR16=FALSE,AS16=FALSE,AT16=FALSE),1,0),0)</f>
        <v>0</v>
      </c>
      <c r="AW16" s="144" t="str">
        <f t="shared" si="0"/>
        <v/>
      </c>
      <c r="AX16" s="259"/>
      <c r="AZ16" s="168" t="str">
        <f t="shared" si="1"/>
        <v/>
      </c>
    </row>
    <row r="17" spans="2:52" ht="11.25" customHeight="1" x14ac:dyDescent="0.4">
      <c r="B17" s="298"/>
      <c r="C17" s="308"/>
      <c r="D17" s="307" t="s">
        <v>21</v>
      </c>
      <c r="E17" s="89"/>
      <c r="F17" s="229" t="s">
        <v>182</v>
      </c>
      <c r="G17" s="229"/>
      <c r="H17" s="90"/>
      <c r="I17" s="229" t="s">
        <v>183</v>
      </c>
      <c r="J17" s="229"/>
      <c r="K17" s="90"/>
      <c r="L17" s="102" t="s">
        <v>184</v>
      </c>
      <c r="M17" s="90"/>
      <c r="N17" s="103"/>
      <c r="O17" s="89"/>
      <c r="P17" s="229"/>
      <c r="Q17" s="257"/>
      <c r="R17" s="13"/>
      <c r="S17" s="160"/>
      <c r="T17" s="262" t="s">
        <v>231</v>
      </c>
      <c r="U17" s="262"/>
      <c r="V17" s="263"/>
      <c r="W17" s="47"/>
      <c r="X17" s="7"/>
      <c r="Y17" s="7"/>
      <c r="Z17" s="7"/>
      <c r="AA17" s="7"/>
      <c r="AB17" s="7"/>
      <c r="AC17" s="7"/>
      <c r="AD17" s="7"/>
      <c r="AE17" s="7"/>
      <c r="AF17" s="50"/>
      <c r="AG17" s="32"/>
      <c r="AP17" s="4" t="s">
        <v>178</v>
      </c>
      <c r="AQ17" s="4" t="b">
        <v>0</v>
      </c>
      <c r="AR17" s="4" t="b">
        <v>0</v>
      </c>
      <c r="AS17" s="4" t="b">
        <v>0</v>
      </c>
      <c r="AV17" s="226">
        <f>IF(AND(AQ17=FALSE,AR17=FALSE,AS17=FALSE,AT17=FALSE,AQ18=FALSE,AR18=FALSE),1,0)</f>
        <v>1</v>
      </c>
      <c r="AW17" s="144" t="str">
        <f t="shared" si="0"/>
        <v/>
      </c>
      <c r="AX17" s="226"/>
      <c r="AY17" s="4" t="b">
        <v>0</v>
      </c>
      <c r="AZ17" s="168" t="str">
        <f t="shared" si="1"/>
        <v/>
      </c>
    </row>
    <row r="18" spans="2:52" ht="11.25" customHeight="1" x14ac:dyDescent="0.4">
      <c r="B18" s="298"/>
      <c r="C18" s="309"/>
      <c r="D18" s="309"/>
      <c r="E18" s="91"/>
      <c r="F18" s="231" t="s">
        <v>185</v>
      </c>
      <c r="G18" s="231"/>
      <c r="H18" s="92"/>
      <c r="I18" s="231" t="s">
        <v>151</v>
      </c>
      <c r="J18" s="231"/>
      <c r="K18" s="92"/>
      <c r="L18" s="97"/>
      <c r="M18" s="92"/>
      <c r="N18" s="98"/>
      <c r="O18" s="91"/>
      <c r="P18" s="231"/>
      <c r="Q18" s="258"/>
      <c r="R18" s="13"/>
      <c r="S18" s="113"/>
      <c r="T18" s="34"/>
      <c r="U18" s="34"/>
      <c r="V18" s="34"/>
      <c r="W18" s="34"/>
      <c r="X18" s="7"/>
      <c r="Y18" s="7"/>
      <c r="Z18" s="7"/>
      <c r="AA18" s="7"/>
      <c r="AB18" s="7"/>
      <c r="AC18" s="7"/>
      <c r="AD18" s="7"/>
      <c r="AE18" s="7"/>
      <c r="AF18" s="7"/>
      <c r="AG18" s="32"/>
      <c r="AQ18" s="4" t="b">
        <v>0</v>
      </c>
      <c r="AR18" s="4" t="b">
        <v>0</v>
      </c>
      <c r="AV18" s="226"/>
      <c r="AW18" s="144"/>
      <c r="AX18" s="259"/>
      <c r="AZ18" s="168" t="str">
        <f t="shared" si="1"/>
        <v/>
      </c>
    </row>
    <row r="19" spans="2:52" ht="11.25" customHeight="1" x14ac:dyDescent="0.4">
      <c r="B19" s="298"/>
      <c r="C19" s="307" t="s">
        <v>22</v>
      </c>
      <c r="D19" s="14" t="s">
        <v>99</v>
      </c>
      <c r="E19" s="87"/>
      <c r="F19" s="227" t="s">
        <v>186</v>
      </c>
      <c r="G19" s="227"/>
      <c r="H19" s="227"/>
      <c r="I19" s="227"/>
      <c r="J19" s="88"/>
      <c r="K19" s="88"/>
      <c r="L19" s="111"/>
      <c r="M19" s="88"/>
      <c r="N19" s="112"/>
      <c r="O19" s="87"/>
      <c r="P19" s="227" t="s">
        <v>264</v>
      </c>
      <c r="Q19" s="247"/>
      <c r="R19" s="13"/>
      <c r="S19" s="81"/>
      <c r="T19" s="34"/>
      <c r="U19" s="34"/>
      <c r="V19" s="34"/>
      <c r="W19" s="34"/>
      <c r="X19" s="7"/>
      <c r="Y19" s="7"/>
      <c r="Z19" s="7"/>
      <c r="AA19" s="7"/>
      <c r="AB19" s="7"/>
      <c r="AC19" s="7"/>
      <c r="AD19" s="7"/>
      <c r="AE19" s="7"/>
      <c r="AF19" s="7"/>
      <c r="AG19" s="32"/>
      <c r="AP19" s="4" t="s">
        <v>22</v>
      </c>
      <c r="AQ19" s="4" t="b">
        <v>0</v>
      </c>
      <c r="AU19" s="4" t="b">
        <v>0</v>
      </c>
      <c r="AV19" s="144">
        <f t="shared" ref="AV19:AV28" si="2">IF(AND(AQ19=FALSE,AR19=FALSE,AS19=FALSE,AT19=FALSE,AU19=FALSE),1,0)</f>
        <v>1</v>
      </c>
      <c r="AW19" s="144" t="str">
        <f t="shared" si="0"/>
        <v/>
      </c>
      <c r="AZ19" s="168" t="str">
        <f t="shared" si="1"/>
        <v/>
      </c>
    </row>
    <row r="20" spans="2:52" ht="11.25" customHeight="1" x14ac:dyDescent="0.4">
      <c r="B20" s="298"/>
      <c r="C20" s="308"/>
      <c r="D20" s="14" t="s">
        <v>122</v>
      </c>
      <c r="E20" s="87"/>
      <c r="F20" s="227" t="s">
        <v>187</v>
      </c>
      <c r="G20" s="227"/>
      <c r="H20" s="88"/>
      <c r="I20" s="227" t="s">
        <v>189</v>
      </c>
      <c r="J20" s="227"/>
      <c r="K20" s="227"/>
      <c r="L20" s="227"/>
      <c r="M20" s="88"/>
      <c r="N20" s="112"/>
      <c r="O20" s="87"/>
      <c r="P20" s="227"/>
      <c r="Q20" s="247"/>
      <c r="R20" s="13"/>
      <c r="S20" s="211" t="s">
        <v>116</v>
      </c>
      <c r="T20" s="212"/>
      <c r="U20" s="210"/>
      <c r="V20" s="63"/>
      <c r="W20" s="114"/>
      <c r="X20" s="44"/>
      <c r="Y20" s="44"/>
      <c r="Z20" s="44"/>
      <c r="AA20" s="44"/>
      <c r="AB20" s="44"/>
      <c r="AC20" s="44"/>
      <c r="AD20" s="44"/>
      <c r="AE20" s="44"/>
      <c r="AF20" s="44"/>
      <c r="AG20" s="45"/>
      <c r="AQ20" s="4" t="b">
        <v>0</v>
      </c>
      <c r="AR20" s="4" t="b">
        <v>0</v>
      </c>
      <c r="AV20" s="144">
        <f t="shared" si="2"/>
        <v>1</v>
      </c>
      <c r="AW20" s="144" t="str">
        <f t="shared" si="0"/>
        <v/>
      </c>
      <c r="AZ20" s="168" t="str">
        <f t="shared" si="1"/>
        <v/>
      </c>
    </row>
    <row r="21" spans="2:52" ht="11.25" customHeight="1" x14ac:dyDescent="0.4">
      <c r="B21" s="298"/>
      <c r="C21" s="104"/>
      <c r="D21" s="60" t="s">
        <v>102</v>
      </c>
      <c r="E21" s="101"/>
      <c r="F21" s="227" t="s">
        <v>187</v>
      </c>
      <c r="G21" s="227"/>
      <c r="H21" s="102"/>
      <c r="I21" s="227" t="s">
        <v>248</v>
      </c>
      <c r="J21" s="227"/>
      <c r="K21" s="227"/>
      <c r="L21" s="227"/>
      <c r="M21" s="90"/>
      <c r="N21" s="103"/>
      <c r="O21" s="89"/>
      <c r="P21" s="229"/>
      <c r="Q21" s="257"/>
      <c r="R21" s="13"/>
      <c r="S21" s="113"/>
      <c r="T21" s="34"/>
      <c r="U21" s="34"/>
      <c r="V21" s="34"/>
      <c r="W21" s="34"/>
      <c r="X21" s="7"/>
      <c r="Y21" s="7"/>
      <c r="Z21" s="7"/>
      <c r="AA21" s="7"/>
      <c r="AB21" s="7"/>
      <c r="AC21" s="7"/>
      <c r="AD21" s="7"/>
      <c r="AE21" s="7"/>
      <c r="AF21" s="7"/>
      <c r="AG21" s="32"/>
      <c r="AQ21" s="4" t="b">
        <v>0</v>
      </c>
      <c r="AR21" s="4" t="b">
        <v>0</v>
      </c>
      <c r="AV21" s="144">
        <f t="shared" si="2"/>
        <v>1</v>
      </c>
      <c r="AW21" s="144" t="str">
        <f t="shared" si="0"/>
        <v/>
      </c>
      <c r="AZ21" s="168" t="str">
        <f t="shared" si="1"/>
        <v/>
      </c>
    </row>
    <row r="22" spans="2:52" ht="11.25" customHeight="1" x14ac:dyDescent="0.4">
      <c r="B22" s="293" t="s">
        <v>113</v>
      </c>
      <c r="C22" s="99" t="s">
        <v>23</v>
      </c>
      <c r="D22" s="99" t="s">
        <v>123</v>
      </c>
      <c r="E22" s="89"/>
      <c r="F22" s="227" t="s">
        <v>103</v>
      </c>
      <c r="G22" s="227"/>
      <c r="H22" s="90"/>
      <c r="I22" s="102"/>
      <c r="J22" s="111"/>
      <c r="K22" s="90"/>
      <c r="L22" s="102"/>
      <c r="M22" s="90"/>
      <c r="N22" s="103"/>
      <c r="O22" s="89"/>
      <c r="P22" s="229"/>
      <c r="Q22" s="257"/>
      <c r="R22" s="13"/>
      <c r="S22" s="216" t="s">
        <v>142</v>
      </c>
      <c r="T22" s="217"/>
      <c r="U22" s="217"/>
      <c r="V22" s="217"/>
      <c r="W22" s="217"/>
      <c r="X22" s="7"/>
      <c r="Y22" s="7"/>
      <c r="Z22" s="7"/>
      <c r="AA22" s="7"/>
      <c r="AB22" s="7"/>
      <c r="AC22" s="7"/>
      <c r="AD22" s="7"/>
      <c r="AE22" s="7"/>
      <c r="AF22" s="7"/>
      <c r="AG22" s="32"/>
      <c r="AP22" s="4" t="s">
        <v>23</v>
      </c>
      <c r="AQ22" s="4" t="b">
        <v>0</v>
      </c>
      <c r="AV22" s="144">
        <f t="shared" si="2"/>
        <v>1</v>
      </c>
      <c r="AW22" s="144" t="str">
        <f t="shared" si="0"/>
        <v/>
      </c>
      <c r="AZ22" s="168" t="str">
        <f t="shared" si="1"/>
        <v/>
      </c>
    </row>
    <row r="23" spans="2:52" ht="11.25" customHeight="1" x14ac:dyDescent="0.4">
      <c r="B23" s="298"/>
      <c r="C23" s="307" t="s">
        <v>24</v>
      </c>
      <c r="D23" s="14" t="s">
        <v>25</v>
      </c>
      <c r="E23" s="87"/>
      <c r="F23" s="227" t="s">
        <v>250</v>
      </c>
      <c r="G23" s="227"/>
      <c r="H23" s="88"/>
      <c r="I23" s="227" t="s">
        <v>251</v>
      </c>
      <c r="J23" s="227"/>
      <c r="K23" s="88"/>
      <c r="L23" s="111" t="s">
        <v>252</v>
      </c>
      <c r="M23" s="88"/>
      <c r="N23" s="112" t="s">
        <v>188</v>
      </c>
      <c r="O23" s="87"/>
      <c r="P23" s="227" t="s">
        <v>180</v>
      </c>
      <c r="Q23" s="247"/>
      <c r="R23" s="13"/>
      <c r="S23" s="158"/>
      <c r="T23" s="220" t="s">
        <v>226</v>
      </c>
      <c r="U23" s="220"/>
      <c r="V23" s="221"/>
      <c r="W23" s="15" t="s">
        <v>109</v>
      </c>
      <c r="X23" s="7"/>
      <c r="Y23" s="7"/>
      <c r="Z23" s="7"/>
      <c r="AA23" s="7"/>
      <c r="AB23" s="7"/>
      <c r="AC23" s="7"/>
      <c r="AD23" s="7"/>
      <c r="AE23" s="7"/>
      <c r="AF23" s="7"/>
      <c r="AG23" s="32"/>
      <c r="AK23" s="79"/>
      <c r="AL23" s="79"/>
      <c r="AM23" s="79"/>
      <c r="AN23" s="80"/>
      <c r="AP23" s="4" t="s">
        <v>24</v>
      </c>
      <c r="AQ23" s="4" t="b">
        <v>0</v>
      </c>
      <c r="AR23" s="4" t="b">
        <v>0</v>
      </c>
      <c r="AS23" s="4" t="b">
        <v>0</v>
      </c>
      <c r="AT23" s="4" t="b">
        <v>0</v>
      </c>
      <c r="AU23" s="4" t="b">
        <v>0</v>
      </c>
      <c r="AV23" s="144">
        <f t="shared" si="2"/>
        <v>1</v>
      </c>
      <c r="AW23" s="144" t="str">
        <f t="shared" si="0"/>
        <v/>
      </c>
      <c r="AY23" s="4" t="b">
        <v>0</v>
      </c>
      <c r="AZ23" s="168" t="str">
        <f t="shared" si="1"/>
        <v/>
      </c>
    </row>
    <row r="24" spans="2:52" ht="11.25" customHeight="1" x14ac:dyDescent="0.4">
      <c r="B24" s="298"/>
      <c r="C24" s="308"/>
      <c r="D24" s="14" t="s">
        <v>50</v>
      </c>
      <c r="E24" s="87"/>
      <c r="F24" s="227" t="s">
        <v>190</v>
      </c>
      <c r="G24" s="227"/>
      <c r="H24" s="88"/>
      <c r="I24" s="227" t="s">
        <v>191</v>
      </c>
      <c r="J24" s="227"/>
      <c r="K24" s="88"/>
      <c r="L24" s="111" t="s">
        <v>188</v>
      </c>
      <c r="M24" s="88"/>
      <c r="N24" s="112"/>
      <c r="O24" s="87"/>
      <c r="P24" s="227"/>
      <c r="Q24" s="247"/>
      <c r="R24" s="13"/>
      <c r="S24" s="81"/>
      <c r="T24" s="154"/>
      <c r="U24" s="218" t="s">
        <v>97</v>
      </c>
      <c r="V24" s="219"/>
      <c r="W24" s="69"/>
      <c r="X24" s="7"/>
      <c r="Y24" s="7"/>
      <c r="Z24" s="7"/>
      <c r="AA24" s="7"/>
      <c r="AB24" s="7"/>
      <c r="AC24" s="7"/>
      <c r="AD24" s="7"/>
      <c r="AE24" s="7"/>
      <c r="AF24" s="7"/>
      <c r="AG24" s="32"/>
      <c r="AQ24" s="4" t="b">
        <v>0</v>
      </c>
      <c r="AR24" s="4" t="b">
        <v>0</v>
      </c>
      <c r="AS24" s="4" t="b">
        <v>0</v>
      </c>
      <c r="AV24" s="144">
        <f t="shared" si="2"/>
        <v>1</v>
      </c>
      <c r="AW24" s="144" t="str">
        <f t="shared" si="0"/>
        <v/>
      </c>
      <c r="AZ24" s="168" t="str">
        <f t="shared" si="1"/>
        <v/>
      </c>
    </row>
    <row r="25" spans="2:52" ht="11.25" customHeight="1" x14ac:dyDescent="0.4">
      <c r="B25" s="298"/>
      <c r="C25" s="308"/>
      <c r="D25" s="14" t="s">
        <v>26</v>
      </c>
      <c r="E25" s="87"/>
      <c r="F25" s="274" t="s">
        <v>57</v>
      </c>
      <c r="G25" s="274"/>
      <c r="H25" s="274"/>
      <c r="I25" s="274"/>
      <c r="J25" s="274"/>
      <c r="K25" s="274"/>
      <c r="L25" s="274"/>
      <c r="M25" s="274"/>
      <c r="N25" s="275"/>
      <c r="O25" s="110"/>
      <c r="P25" s="227" t="s">
        <v>193</v>
      </c>
      <c r="Q25" s="247"/>
      <c r="R25" s="13"/>
      <c r="S25" s="161"/>
      <c r="T25" s="200" t="s">
        <v>230</v>
      </c>
      <c r="U25" s="200"/>
      <c r="V25" s="201"/>
      <c r="W25" s="71"/>
      <c r="X25" s="7"/>
      <c r="Y25" s="7"/>
      <c r="Z25" s="7"/>
      <c r="AA25" s="7"/>
      <c r="AB25" s="7"/>
      <c r="AC25" s="7"/>
      <c r="AD25" s="7"/>
      <c r="AE25" s="7"/>
      <c r="AF25" s="7"/>
      <c r="AG25" s="32"/>
      <c r="AQ25" s="4" t="b">
        <v>0</v>
      </c>
      <c r="AU25" s="4" t="b">
        <v>0</v>
      </c>
      <c r="AV25" s="144">
        <f t="shared" si="2"/>
        <v>1</v>
      </c>
      <c r="AW25" s="144" t="str">
        <f t="shared" si="0"/>
        <v/>
      </c>
      <c r="AY25" s="4" t="b">
        <v>0</v>
      </c>
      <c r="AZ25" s="168" t="str">
        <f t="shared" si="1"/>
        <v/>
      </c>
    </row>
    <row r="26" spans="2:52" ht="11.25" customHeight="1" x14ac:dyDescent="0.4">
      <c r="B26" s="298"/>
      <c r="C26" s="309"/>
      <c r="D26" s="99" t="s">
        <v>56</v>
      </c>
      <c r="E26" s="89"/>
      <c r="F26" s="274" t="s">
        <v>192</v>
      </c>
      <c r="G26" s="274"/>
      <c r="H26" s="274"/>
      <c r="I26" s="274"/>
      <c r="J26" s="274"/>
      <c r="K26" s="274"/>
      <c r="L26" s="274"/>
      <c r="M26" s="274"/>
      <c r="N26" s="275"/>
      <c r="O26" s="110"/>
      <c r="P26" s="227"/>
      <c r="Q26" s="247"/>
      <c r="R26" s="13"/>
      <c r="S26" s="156"/>
      <c r="T26" s="155"/>
      <c r="U26" s="218" t="s">
        <v>97</v>
      </c>
      <c r="V26" s="219"/>
      <c r="W26" s="69"/>
      <c r="X26" s="7"/>
      <c r="Y26" s="7"/>
      <c r="Z26" s="7"/>
      <c r="AA26" s="7"/>
      <c r="AB26" s="7"/>
      <c r="AC26" s="7"/>
      <c r="AD26" s="7"/>
      <c r="AE26" s="7"/>
      <c r="AF26" s="7"/>
      <c r="AG26" s="32"/>
      <c r="AQ26" s="4" t="b">
        <v>0</v>
      </c>
      <c r="AV26" s="144">
        <f t="shared" si="2"/>
        <v>1</v>
      </c>
      <c r="AW26" s="144" t="str">
        <f t="shared" si="0"/>
        <v/>
      </c>
      <c r="AZ26" s="168" t="str">
        <f t="shared" si="1"/>
        <v/>
      </c>
    </row>
    <row r="27" spans="2:52" ht="11.25" customHeight="1" x14ac:dyDescent="0.4">
      <c r="B27" s="298"/>
      <c r="C27" s="307" t="s">
        <v>27</v>
      </c>
      <c r="D27" s="99" t="s">
        <v>58</v>
      </c>
      <c r="E27" s="89"/>
      <c r="F27" s="227" t="s">
        <v>250</v>
      </c>
      <c r="G27" s="227"/>
      <c r="H27" s="90"/>
      <c r="I27" s="227" t="s">
        <v>251</v>
      </c>
      <c r="J27" s="227"/>
      <c r="K27" s="90"/>
      <c r="L27" s="111" t="s">
        <v>253</v>
      </c>
      <c r="M27" s="90"/>
      <c r="N27" s="112" t="s">
        <v>188</v>
      </c>
      <c r="O27" s="89"/>
      <c r="P27" s="227"/>
      <c r="Q27" s="247"/>
      <c r="R27" s="13"/>
      <c r="S27" s="81"/>
      <c r="T27" s="34"/>
      <c r="U27" s="34"/>
      <c r="V27" s="34"/>
      <c r="W27" s="34"/>
      <c r="X27" s="7"/>
      <c r="Y27" s="7"/>
      <c r="Z27" s="7"/>
      <c r="AA27" s="7"/>
      <c r="AB27" s="7"/>
      <c r="AC27" s="7"/>
      <c r="AD27" s="7"/>
      <c r="AE27" s="7"/>
      <c r="AF27" s="7"/>
      <c r="AG27" s="32"/>
      <c r="AP27" s="4" t="s">
        <v>27</v>
      </c>
      <c r="AQ27" s="4" t="b">
        <v>0</v>
      </c>
      <c r="AR27" s="4" t="b">
        <v>0</v>
      </c>
      <c r="AS27" s="4" t="b">
        <v>0</v>
      </c>
      <c r="AT27" s="4" t="b">
        <v>0</v>
      </c>
      <c r="AV27" s="144">
        <f t="shared" si="2"/>
        <v>1</v>
      </c>
      <c r="AW27" s="144" t="str">
        <f t="shared" si="0"/>
        <v/>
      </c>
      <c r="AZ27" s="168" t="str">
        <f t="shared" si="1"/>
        <v/>
      </c>
    </row>
    <row r="28" spans="2:52" ht="11.25" customHeight="1" x14ac:dyDescent="0.4">
      <c r="B28" s="298"/>
      <c r="C28" s="308"/>
      <c r="D28" s="60"/>
      <c r="E28" s="102"/>
      <c r="F28" s="316" t="s">
        <v>194</v>
      </c>
      <c r="G28" s="316"/>
      <c r="H28" s="316"/>
      <c r="I28" s="316"/>
      <c r="J28" s="324"/>
      <c r="K28" s="107"/>
      <c r="L28" s="316" t="s">
        <v>195</v>
      </c>
      <c r="M28" s="316"/>
      <c r="N28" s="230"/>
      <c r="O28" s="89"/>
      <c r="P28" s="229" t="s">
        <v>225</v>
      </c>
      <c r="Q28" s="257"/>
      <c r="R28" s="13"/>
      <c r="S28" s="208" t="s">
        <v>117</v>
      </c>
      <c r="T28" s="209"/>
      <c r="U28" s="210"/>
      <c r="V28" s="44"/>
      <c r="W28" s="114"/>
      <c r="X28" s="44"/>
      <c r="Y28" s="44"/>
      <c r="Z28" s="44"/>
      <c r="AA28" s="44"/>
      <c r="AB28" s="44"/>
      <c r="AC28" s="44"/>
      <c r="AD28" s="44"/>
      <c r="AE28" s="44"/>
      <c r="AF28" s="44"/>
      <c r="AG28" s="45"/>
      <c r="AQ28" s="4" t="b">
        <v>0</v>
      </c>
      <c r="AR28" s="4" t="b">
        <v>0</v>
      </c>
      <c r="AU28" s="226" t="b">
        <v>0</v>
      </c>
      <c r="AV28" s="144">
        <f t="shared" si="2"/>
        <v>1</v>
      </c>
      <c r="AW28" s="144" t="str">
        <f t="shared" si="0"/>
        <v/>
      </c>
      <c r="AZ28" s="168" t="str">
        <f t="shared" si="1"/>
        <v/>
      </c>
    </row>
    <row r="29" spans="2:52" ht="11.25" customHeight="1" x14ac:dyDescent="0.4">
      <c r="B29" s="298"/>
      <c r="C29" s="308"/>
      <c r="D29" s="143" t="s">
        <v>131</v>
      </c>
      <c r="E29" s="135" t="s">
        <v>154</v>
      </c>
      <c r="F29" s="133"/>
      <c r="G29" s="145"/>
      <c r="H29" s="136" t="s">
        <v>130</v>
      </c>
      <c r="I29" s="116"/>
      <c r="J29" s="148"/>
      <c r="K29" s="139"/>
      <c r="L29" s="117"/>
      <c r="M29" s="139"/>
      <c r="N29" s="105"/>
      <c r="O29" s="152"/>
      <c r="P29" s="272"/>
      <c r="Q29" s="273"/>
      <c r="R29" s="13"/>
      <c r="S29" s="113"/>
      <c r="T29" s="34"/>
      <c r="U29" s="34"/>
      <c r="V29" s="34"/>
      <c r="W29" s="34"/>
      <c r="X29" s="7"/>
      <c r="Y29" s="7"/>
      <c r="Z29" s="7"/>
      <c r="AA29" s="7"/>
      <c r="AB29" s="7"/>
      <c r="AC29" s="7"/>
      <c r="AD29" s="7"/>
      <c r="AE29" s="7"/>
      <c r="AF29" s="7"/>
      <c r="AG29" s="32"/>
      <c r="AQ29" s="4">
        <f>IF(AQ28=TRUE,IF(G29="",0,1),0)</f>
        <v>0</v>
      </c>
      <c r="AR29" s="233">
        <f>IF(AQ28=TRUE,IF(SUM(AQ29:AQ31)=3,0,1),0)</f>
        <v>0</v>
      </c>
      <c r="AS29" s="4">
        <f>IF(AQ28=TRUE,IF(J29="",0,1),0)</f>
        <v>0</v>
      </c>
      <c r="AT29" s="233">
        <f>IF(SUM(AS29:AS31)=0,0,IF(SUM(AS29:AS31)=3,0,1))</f>
        <v>0</v>
      </c>
      <c r="AU29" s="226"/>
      <c r="AV29" s="144"/>
      <c r="AW29" s="144"/>
      <c r="AZ29" s="168" t="str">
        <f t="shared" si="1"/>
        <v/>
      </c>
    </row>
    <row r="30" spans="2:52" ht="11.25" customHeight="1" x14ac:dyDescent="0.4">
      <c r="B30" s="298"/>
      <c r="C30" s="308"/>
      <c r="D30" s="64" t="s">
        <v>132</v>
      </c>
      <c r="E30" s="136" t="s">
        <v>154</v>
      </c>
      <c r="F30" s="116"/>
      <c r="G30" s="146"/>
      <c r="H30" s="136" t="s">
        <v>130</v>
      </c>
      <c r="I30" s="116"/>
      <c r="J30" s="148"/>
      <c r="K30" s="140"/>
      <c r="L30" s="325"/>
      <c r="M30" s="325"/>
      <c r="N30" s="326"/>
      <c r="O30" s="115"/>
      <c r="P30" s="272"/>
      <c r="Q30" s="273"/>
      <c r="R30" s="13"/>
      <c r="S30" s="216" t="s">
        <v>136</v>
      </c>
      <c r="T30" s="217"/>
      <c r="U30" s="217"/>
      <c r="V30" s="217"/>
      <c r="W30" s="34"/>
      <c r="X30" s="7"/>
      <c r="Y30" s="7"/>
      <c r="Z30" s="7"/>
      <c r="AA30" s="7"/>
      <c r="AB30" s="7"/>
      <c r="AC30" s="7"/>
      <c r="AD30" s="7"/>
      <c r="AE30" s="7"/>
      <c r="AF30" s="7"/>
      <c r="AG30" s="32"/>
      <c r="AQ30" s="4">
        <f>IF(AQ28=TRUE,IF(G30="",0,1),0)</f>
        <v>0</v>
      </c>
      <c r="AR30" s="233"/>
      <c r="AS30" s="4">
        <f>IF(AQ28=TRUE,IF(J30="",0,1),0)</f>
        <v>0</v>
      </c>
      <c r="AT30" s="233"/>
      <c r="AU30" s="226"/>
      <c r="AV30" s="144"/>
      <c r="AW30" s="144"/>
      <c r="AZ30" s="168" t="str">
        <f t="shared" si="1"/>
        <v/>
      </c>
    </row>
    <row r="31" spans="2:52" ht="11.25" customHeight="1" x14ac:dyDescent="0.4">
      <c r="B31" s="298"/>
      <c r="C31" s="308"/>
      <c r="D31" s="64" t="s">
        <v>133</v>
      </c>
      <c r="E31" s="137" t="s">
        <v>154</v>
      </c>
      <c r="F31" s="65"/>
      <c r="G31" s="147"/>
      <c r="H31" s="137" t="s">
        <v>130</v>
      </c>
      <c r="I31" s="65"/>
      <c r="J31" s="149"/>
      <c r="K31" s="141"/>
      <c r="L31" s="65"/>
      <c r="M31" s="140"/>
      <c r="N31" s="67"/>
      <c r="O31" s="142"/>
      <c r="P31" s="272"/>
      <c r="Q31" s="273"/>
      <c r="R31" s="13"/>
      <c r="S31" s="160"/>
      <c r="T31" s="213" t="s">
        <v>229</v>
      </c>
      <c r="U31" s="213"/>
      <c r="V31" s="214"/>
      <c r="W31" s="47" t="s">
        <v>100</v>
      </c>
      <c r="X31" s="7"/>
      <c r="Y31" s="7"/>
      <c r="Z31" s="7"/>
      <c r="AA31" s="7"/>
      <c r="AB31" s="7"/>
      <c r="AC31" s="7"/>
      <c r="AD31" s="7"/>
      <c r="AE31" s="7"/>
      <c r="AF31" s="7"/>
      <c r="AG31" s="32"/>
      <c r="AQ31" s="4">
        <f>IF(AQ28=TRUE,IF(G31="",0,1),0)</f>
        <v>0</v>
      </c>
      <c r="AR31" s="233"/>
      <c r="AS31" s="4">
        <f>IF(AQ28=TRUE,IF(J31="",0,1),0)</f>
        <v>0</v>
      </c>
      <c r="AT31" s="233"/>
      <c r="AU31" s="226"/>
      <c r="AV31" s="144"/>
      <c r="AW31" s="144"/>
      <c r="AY31" s="4" t="b">
        <v>0</v>
      </c>
      <c r="AZ31" s="168" t="str">
        <f t="shared" si="1"/>
        <v/>
      </c>
    </row>
    <row r="32" spans="2:52" ht="11.25" customHeight="1" x14ac:dyDescent="0.4">
      <c r="B32" s="298"/>
      <c r="C32" s="308"/>
      <c r="D32" s="61"/>
      <c r="E32" s="96"/>
      <c r="F32" s="340" t="s">
        <v>265</v>
      </c>
      <c r="G32" s="340"/>
      <c r="H32" s="340"/>
      <c r="I32" s="340"/>
      <c r="J32" s="340"/>
      <c r="K32" s="340"/>
      <c r="L32" s="340"/>
      <c r="M32" s="340"/>
      <c r="N32" s="341"/>
      <c r="O32" s="96"/>
      <c r="P32" s="231"/>
      <c r="Q32" s="258"/>
      <c r="R32" s="13"/>
      <c r="S32" s="160"/>
      <c r="T32" s="213" t="s">
        <v>230</v>
      </c>
      <c r="U32" s="213"/>
      <c r="V32" s="214"/>
      <c r="W32" s="70"/>
      <c r="X32" s="7"/>
      <c r="Y32" s="7"/>
      <c r="Z32" s="7"/>
      <c r="AA32" s="7"/>
      <c r="AB32" s="7"/>
      <c r="AC32" s="7"/>
      <c r="AD32" s="7"/>
      <c r="AE32" s="7"/>
      <c r="AF32" s="7"/>
      <c r="AG32" s="32"/>
      <c r="AQ32" s="4" t="b">
        <v>0</v>
      </c>
      <c r="AU32" s="226"/>
      <c r="AV32" s="144"/>
      <c r="AW32" s="144"/>
      <c r="AY32" s="4" t="b">
        <v>0</v>
      </c>
      <c r="AZ32" s="168" t="str">
        <f t="shared" si="1"/>
        <v/>
      </c>
    </row>
    <row r="33" spans="2:52" ht="11.25" customHeight="1" x14ac:dyDescent="0.4">
      <c r="B33" s="298"/>
      <c r="C33" s="308"/>
      <c r="D33" s="14" t="s">
        <v>28</v>
      </c>
      <c r="E33" s="89"/>
      <c r="F33" s="102" t="s">
        <v>157</v>
      </c>
      <c r="G33" s="102"/>
      <c r="H33" s="90"/>
      <c r="I33" s="102"/>
      <c r="J33" s="102"/>
      <c r="K33" s="90"/>
      <c r="L33" s="102"/>
      <c r="M33" s="90"/>
      <c r="N33" s="103"/>
      <c r="O33" s="89"/>
      <c r="P33" s="227"/>
      <c r="Q33" s="247"/>
      <c r="R33" s="13"/>
      <c r="S33" s="113"/>
      <c r="T33" s="34"/>
      <c r="U33" s="34"/>
      <c r="V33" s="34"/>
      <c r="W33" s="34"/>
      <c r="X33" s="7"/>
      <c r="Y33" s="7"/>
      <c r="Z33" s="7"/>
      <c r="AA33" s="7"/>
      <c r="AB33" s="7"/>
      <c r="AC33" s="7"/>
      <c r="AD33" s="7"/>
      <c r="AE33" s="7"/>
      <c r="AF33" s="7"/>
      <c r="AG33" s="32"/>
      <c r="AQ33" s="4" t="b">
        <v>0</v>
      </c>
      <c r="AV33" s="144">
        <f>IF(AND(AQ33=FALSE,AR33=FALSE,AS33=FALSE,AT33=FALSE,AU33=FALSE),1,0)</f>
        <v>1</v>
      </c>
      <c r="AW33" s="144" t="str">
        <f t="shared" si="0"/>
        <v/>
      </c>
      <c r="AZ33" s="168" t="str">
        <f t="shared" si="1"/>
        <v/>
      </c>
    </row>
    <row r="34" spans="2:52" ht="11.25" customHeight="1" x14ac:dyDescent="0.4">
      <c r="B34" s="298"/>
      <c r="C34" s="308"/>
      <c r="D34" s="14" t="s">
        <v>29</v>
      </c>
      <c r="E34" s="89"/>
      <c r="F34" s="102" t="s">
        <v>157</v>
      </c>
      <c r="G34" s="111"/>
      <c r="H34" s="90"/>
      <c r="I34" s="102"/>
      <c r="J34" s="111"/>
      <c r="K34" s="90"/>
      <c r="L34" s="111"/>
      <c r="M34" s="90"/>
      <c r="N34" s="103"/>
      <c r="O34" s="89"/>
      <c r="P34" s="227"/>
      <c r="Q34" s="247"/>
      <c r="R34" s="13"/>
      <c r="S34" s="83" t="s">
        <v>137</v>
      </c>
      <c r="T34" s="84"/>
      <c r="U34" s="84"/>
      <c r="V34" s="19"/>
      <c r="W34" s="19"/>
      <c r="X34" s="7"/>
      <c r="Y34" s="7"/>
      <c r="Z34" s="7"/>
      <c r="AA34" s="7"/>
      <c r="AB34" s="7"/>
      <c r="AC34" s="7"/>
      <c r="AD34" s="7"/>
      <c r="AE34" s="7"/>
      <c r="AF34" s="7"/>
      <c r="AG34" s="32"/>
      <c r="AQ34" s="4" t="b">
        <v>0</v>
      </c>
      <c r="AV34" s="144">
        <f>IF(AND(AQ34=FALSE,AR34=FALSE,AS34=FALSE,AT34=FALSE,AU34=FALSE),1,0)</f>
        <v>1</v>
      </c>
      <c r="AW34" s="144" t="str">
        <f t="shared" si="0"/>
        <v/>
      </c>
      <c r="AZ34" s="168" t="str">
        <f t="shared" si="1"/>
        <v/>
      </c>
    </row>
    <row r="35" spans="2:52" ht="11.25" customHeight="1" x14ac:dyDescent="0.4">
      <c r="B35" s="298"/>
      <c r="C35" s="308"/>
      <c r="D35" s="99" t="s">
        <v>30</v>
      </c>
      <c r="E35" s="89"/>
      <c r="F35" s="255" t="s">
        <v>196</v>
      </c>
      <c r="G35" s="255"/>
      <c r="H35" s="255"/>
      <c r="I35" s="255"/>
      <c r="J35" s="255"/>
      <c r="K35" s="255"/>
      <c r="L35" s="255"/>
      <c r="M35" s="255"/>
      <c r="N35" s="256"/>
      <c r="O35" s="101"/>
      <c r="P35" s="229"/>
      <c r="Q35" s="257"/>
      <c r="R35" s="13"/>
      <c r="S35" s="192" t="s">
        <v>71</v>
      </c>
      <c r="T35" s="193"/>
      <c r="U35" s="18" t="s">
        <v>73</v>
      </c>
      <c r="V35" s="18" t="s">
        <v>95</v>
      </c>
      <c r="W35" s="15"/>
      <c r="X35" s="7"/>
      <c r="Y35" s="7"/>
      <c r="Z35" s="7"/>
      <c r="AA35" s="7"/>
      <c r="AB35" s="7"/>
      <c r="AC35" s="7"/>
      <c r="AD35" s="7"/>
      <c r="AE35" s="7"/>
      <c r="AF35" s="7"/>
      <c r="AG35" s="32"/>
      <c r="AQ35" s="4" t="b">
        <v>0</v>
      </c>
      <c r="AR35" s="4" t="b">
        <v>0</v>
      </c>
      <c r="AV35" s="144">
        <f>IF(AND(AQ35=FALSE,AR35=FALSE,AS35=FALSE,AT35=FALSE,AU35=FALSE),1,0)</f>
        <v>1</v>
      </c>
      <c r="AW35" s="144" t="str">
        <f t="shared" si="0"/>
        <v/>
      </c>
      <c r="AZ35" s="168" t="str">
        <f t="shared" ref="AZ35" si="3">IF(AV$1=TRUE,"",AY35)</f>
        <v/>
      </c>
    </row>
    <row r="36" spans="2:52" ht="11.25" customHeight="1" x14ac:dyDescent="0.4">
      <c r="B36" s="298"/>
      <c r="C36" s="309"/>
      <c r="D36" s="104"/>
      <c r="E36" s="108"/>
      <c r="F36" s="310" t="s">
        <v>197</v>
      </c>
      <c r="G36" s="310"/>
      <c r="H36" s="310"/>
      <c r="I36" s="310"/>
      <c r="J36" s="310"/>
      <c r="K36" s="310"/>
      <c r="L36" s="310"/>
      <c r="M36" s="310"/>
      <c r="N36" s="311"/>
      <c r="O36" s="96"/>
      <c r="P36" s="231"/>
      <c r="Q36" s="258"/>
      <c r="R36" s="13"/>
      <c r="S36" s="159"/>
      <c r="T36" s="153"/>
      <c r="U36" s="48" t="s">
        <v>74</v>
      </c>
      <c r="V36" s="48" t="s">
        <v>98</v>
      </c>
      <c r="W36" s="49"/>
      <c r="X36" s="7"/>
      <c r="Y36" s="7"/>
      <c r="Z36" s="7"/>
      <c r="AA36" s="7"/>
      <c r="AB36" s="7"/>
      <c r="AC36" s="7"/>
      <c r="AD36" s="7"/>
      <c r="AE36" s="7"/>
      <c r="AF36" s="7"/>
      <c r="AG36" s="32"/>
      <c r="AV36" s="144"/>
      <c r="AW36" s="144"/>
    </row>
    <row r="37" spans="2:52" ht="11.25" customHeight="1" x14ac:dyDescent="0.4">
      <c r="B37" s="298"/>
      <c r="C37" s="14" t="s">
        <v>31</v>
      </c>
      <c r="D37" s="14" t="s">
        <v>32</v>
      </c>
      <c r="E37" s="89"/>
      <c r="F37" s="102" t="s">
        <v>157</v>
      </c>
      <c r="G37" s="102"/>
      <c r="H37" s="90"/>
      <c r="I37" s="102"/>
      <c r="J37" s="102"/>
      <c r="K37" s="90"/>
      <c r="L37" s="102"/>
      <c r="M37" s="90"/>
      <c r="N37" s="103"/>
      <c r="O37" s="89"/>
      <c r="P37" s="227"/>
      <c r="Q37" s="247"/>
      <c r="R37" s="13"/>
      <c r="S37" s="159"/>
      <c r="T37" s="153"/>
      <c r="U37" s="48" t="s">
        <v>75</v>
      </c>
      <c r="V37" s="48" t="s">
        <v>125</v>
      </c>
      <c r="W37" s="49"/>
      <c r="X37" s="7"/>
      <c r="Y37" s="7"/>
      <c r="Z37" s="7"/>
      <c r="AA37" s="7"/>
      <c r="AB37" s="7"/>
      <c r="AC37" s="7"/>
      <c r="AD37" s="7"/>
      <c r="AE37" s="7"/>
      <c r="AF37" s="7"/>
      <c r="AG37" s="32"/>
      <c r="AP37" s="4" t="s">
        <v>31</v>
      </c>
      <c r="AQ37" s="4" t="b">
        <v>0</v>
      </c>
      <c r="AV37" s="144">
        <f>IF(AND(AQ37=FALSE,AR37=FALSE,AS37=FALSE,AT37=FALSE,AU37=FALSE),1,0)</f>
        <v>1</v>
      </c>
      <c r="AW37" s="144" t="str">
        <f t="shared" si="0"/>
        <v/>
      </c>
    </row>
    <row r="38" spans="2:52" ht="11.25" customHeight="1" x14ac:dyDescent="0.4">
      <c r="B38" s="298"/>
      <c r="C38" s="99" t="s">
        <v>33</v>
      </c>
      <c r="D38" s="14" t="s">
        <v>34</v>
      </c>
      <c r="E38" s="87"/>
      <c r="F38" s="227" t="s">
        <v>198</v>
      </c>
      <c r="G38" s="227"/>
      <c r="H38" s="88"/>
      <c r="I38" s="227" t="s">
        <v>199</v>
      </c>
      <c r="J38" s="227"/>
      <c r="K38" s="88"/>
      <c r="L38" s="111" t="s">
        <v>200</v>
      </c>
      <c r="M38" s="88"/>
      <c r="N38" s="112" t="s">
        <v>188</v>
      </c>
      <c r="O38" s="87"/>
      <c r="P38" s="227"/>
      <c r="Q38" s="247"/>
      <c r="R38" s="13"/>
      <c r="S38" s="156"/>
      <c r="T38" s="157"/>
      <c r="U38" s="16"/>
      <c r="V38" s="16"/>
      <c r="W38" s="17"/>
      <c r="X38" s="7"/>
      <c r="Y38" s="7"/>
      <c r="Z38" s="7"/>
      <c r="AA38" s="7"/>
      <c r="AB38" s="7"/>
      <c r="AC38" s="7"/>
      <c r="AD38" s="7"/>
      <c r="AE38" s="7"/>
      <c r="AF38" s="7"/>
      <c r="AG38" s="32"/>
      <c r="AP38" s="4" t="s">
        <v>33</v>
      </c>
      <c r="AQ38" s="4" t="b">
        <v>0</v>
      </c>
      <c r="AR38" s="4" t="b">
        <v>0</v>
      </c>
      <c r="AS38" s="4" t="b">
        <v>0</v>
      </c>
      <c r="AT38" s="4" t="b">
        <v>0</v>
      </c>
      <c r="AV38" s="144">
        <f>IF(AND(AQ38=FALSE,AR38=FALSE,AS38=FALSE,AT38=FALSE,AU38=FALSE),1,0)</f>
        <v>1</v>
      </c>
      <c r="AW38" s="144" t="str">
        <f t="shared" si="0"/>
        <v/>
      </c>
    </row>
    <row r="39" spans="2:52" ht="11.25" customHeight="1" x14ac:dyDescent="0.4">
      <c r="B39" s="298"/>
      <c r="C39" s="104"/>
      <c r="D39" s="307" t="s">
        <v>101</v>
      </c>
      <c r="E39" s="89"/>
      <c r="F39" s="102" t="s">
        <v>157</v>
      </c>
      <c r="G39" s="102"/>
      <c r="H39" s="90"/>
      <c r="I39" s="102"/>
      <c r="J39" s="102"/>
      <c r="K39" s="90"/>
      <c r="L39" s="102"/>
      <c r="M39" s="90"/>
      <c r="N39" s="103"/>
      <c r="O39" s="89"/>
      <c r="P39" s="229"/>
      <c r="Q39" s="257"/>
      <c r="R39" s="13"/>
      <c r="S39" s="192" t="s">
        <v>72</v>
      </c>
      <c r="T39" s="193"/>
      <c r="U39" s="18" t="s">
        <v>76</v>
      </c>
      <c r="V39" s="18" t="s">
        <v>96</v>
      </c>
      <c r="W39" s="15"/>
      <c r="X39" s="253"/>
      <c r="Y39" s="254"/>
      <c r="Z39" s="254"/>
      <c r="AA39" s="254"/>
      <c r="AB39" s="254"/>
      <c r="AC39" s="7"/>
      <c r="AD39" s="7"/>
      <c r="AE39" s="7"/>
      <c r="AF39" s="7"/>
      <c r="AG39" s="32"/>
      <c r="AQ39" s="4" t="b">
        <v>0</v>
      </c>
      <c r="AV39" s="144">
        <f>IF(AND(AQ39=FALSE,AR39=FALSE,AS39=FALSE,AT39=FALSE,AU39=FALSE),1,0)</f>
        <v>1</v>
      </c>
      <c r="AW39" s="144" t="str">
        <f t="shared" si="0"/>
        <v/>
      </c>
    </row>
    <row r="40" spans="2:52" ht="11.25" customHeight="1" x14ac:dyDescent="0.4">
      <c r="B40" s="298"/>
      <c r="C40" s="104"/>
      <c r="D40" s="309"/>
      <c r="E40" s="91"/>
      <c r="F40" s="310"/>
      <c r="G40" s="310"/>
      <c r="H40" s="310"/>
      <c r="I40" s="310"/>
      <c r="J40" s="310"/>
      <c r="K40" s="310"/>
      <c r="L40" s="310"/>
      <c r="M40" s="310"/>
      <c r="N40" s="311"/>
      <c r="O40" s="96"/>
      <c r="P40" s="231"/>
      <c r="Q40" s="258"/>
      <c r="R40" s="13"/>
      <c r="S40" s="159"/>
      <c r="T40" s="153"/>
      <c r="U40" s="48" t="s">
        <v>77</v>
      </c>
      <c r="V40" s="48" t="s">
        <v>92</v>
      </c>
      <c r="W40" s="49"/>
      <c r="X40" s="7"/>
      <c r="Y40" s="7"/>
      <c r="Z40" s="7"/>
      <c r="AA40" s="7"/>
      <c r="AB40" s="7"/>
      <c r="AC40" s="7"/>
      <c r="AD40" s="7"/>
      <c r="AE40" s="7"/>
      <c r="AF40" s="7"/>
      <c r="AG40" s="32"/>
      <c r="AV40" s="144"/>
      <c r="AW40" s="144"/>
    </row>
    <row r="41" spans="2:52" ht="11.25" customHeight="1" x14ac:dyDescent="0.4">
      <c r="B41" s="298"/>
      <c r="C41" s="307" t="s">
        <v>35</v>
      </c>
      <c r="D41" s="59" t="s">
        <v>128</v>
      </c>
      <c r="E41" s="108"/>
      <c r="F41" s="227" t="s">
        <v>250</v>
      </c>
      <c r="G41" s="227"/>
      <c r="H41" s="88"/>
      <c r="I41" s="227" t="s">
        <v>251</v>
      </c>
      <c r="J41" s="227"/>
      <c r="K41" s="117"/>
      <c r="L41" s="111" t="s">
        <v>253</v>
      </c>
      <c r="M41" s="117"/>
      <c r="N41" s="103" t="s">
        <v>188</v>
      </c>
      <c r="O41" s="108"/>
      <c r="P41" s="229"/>
      <c r="Q41" s="257"/>
      <c r="R41" s="13"/>
      <c r="S41" s="156"/>
      <c r="T41" s="157"/>
      <c r="U41" s="16"/>
      <c r="V41" s="16"/>
      <c r="W41" s="17"/>
      <c r="X41" s="7"/>
      <c r="Y41" s="7"/>
      <c r="Z41" s="7"/>
      <c r="AA41" s="7"/>
      <c r="AB41" s="7"/>
      <c r="AC41" s="7"/>
      <c r="AD41" s="250">
        <v>4.8611111111111112E-2</v>
      </c>
      <c r="AE41" s="251"/>
      <c r="AF41" s="7"/>
      <c r="AG41" s="32"/>
      <c r="AP41" s="4" t="s">
        <v>35</v>
      </c>
      <c r="AQ41" s="4" t="b">
        <v>0</v>
      </c>
      <c r="AR41" s="4" t="b">
        <v>0</v>
      </c>
      <c r="AS41" s="4" t="b">
        <v>0</v>
      </c>
      <c r="AT41" s="4" t="b">
        <v>0</v>
      </c>
      <c r="AV41" s="144">
        <f t="shared" ref="AV41:AV46" si="4">IF(AND(AQ41=FALSE,AR41=FALSE,AS41=FALSE,AT41=FALSE,AU41=FALSE),1,0)</f>
        <v>1</v>
      </c>
      <c r="AW41" s="144" t="str">
        <f t="shared" si="0"/>
        <v/>
      </c>
    </row>
    <row r="42" spans="2:52" ht="11.25" customHeight="1" x14ac:dyDescent="0.4">
      <c r="B42" s="298"/>
      <c r="C42" s="308"/>
      <c r="D42" s="66" t="s">
        <v>127</v>
      </c>
      <c r="E42" s="87"/>
      <c r="F42" s="138" t="s">
        <v>202</v>
      </c>
      <c r="G42" s="252"/>
      <c r="H42" s="252"/>
      <c r="I42" s="252"/>
      <c r="J42" s="111"/>
      <c r="K42" s="111"/>
      <c r="L42" s="227" t="s">
        <v>201</v>
      </c>
      <c r="M42" s="227"/>
      <c r="N42" s="315"/>
      <c r="O42" s="108"/>
      <c r="P42" s="272"/>
      <c r="Q42" s="273"/>
      <c r="R42" s="13"/>
      <c r="S42" s="81"/>
      <c r="T42" s="82"/>
      <c r="U42" s="82"/>
      <c r="V42" s="72"/>
      <c r="W42" s="68"/>
      <c r="X42" s="6"/>
      <c r="Y42" s="6"/>
      <c r="Z42" s="6"/>
      <c r="AA42" s="6"/>
      <c r="AB42" s="6"/>
      <c r="AC42" s="6"/>
      <c r="AD42" s="6"/>
      <c r="AE42" s="6"/>
      <c r="AF42" s="6"/>
      <c r="AG42" s="46"/>
      <c r="AQ42" s="4" t="b">
        <v>0</v>
      </c>
      <c r="AR42" s="4" t="b">
        <v>0</v>
      </c>
      <c r="AV42" s="144">
        <f t="shared" si="4"/>
        <v>1</v>
      </c>
      <c r="AW42" s="144" t="str">
        <f t="shared" si="0"/>
        <v/>
      </c>
    </row>
    <row r="43" spans="2:52" ht="11.25" customHeight="1" x14ac:dyDescent="0.4">
      <c r="B43" s="298"/>
      <c r="C43" s="308"/>
      <c r="D43" s="20" t="s">
        <v>68</v>
      </c>
      <c r="E43" s="110"/>
      <c r="F43" s="227" t="s">
        <v>204</v>
      </c>
      <c r="G43" s="227"/>
      <c r="H43" s="111"/>
      <c r="I43" s="227" t="s">
        <v>203</v>
      </c>
      <c r="J43" s="227"/>
      <c r="K43" s="111"/>
      <c r="L43" s="227" t="s">
        <v>188</v>
      </c>
      <c r="M43" s="227"/>
      <c r="N43" s="315"/>
      <c r="O43" s="91"/>
      <c r="P43" s="231"/>
      <c r="Q43" s="258"/>
      <c r="R43" s="13"/>
      <c r="S43" s="208" t="s">
        <v>118</v>
      </c>
      <c r="T43" s="209"/>
      <c r="U43" s="210"/>
      <c r="V43" s="86"/>
      <c r="W43" s="86"/>
      <c r="X43" s="44"/>
      <c r="Y43" s="44"/>
      <c r="Z43" s="44"/>
      <c r="AA43" s="44"/>
      <c r="AB43" s="44"/>
      <c r="AC43" s="44"/>
      <c r="AD43" s="44"/>
      <c r="AE43" s="44"/>
      <c r="AF43" s="44"/>
      <c r="AG43" s="45"/>
      <c r="AQ43" s="4" t="b">
        <v>0</v>
      </c>
      <c r="AR43" s="4" t="b">
        <v>0</v>
      </c>
      <c r="AS43" s="4" t="b">
        <v>0</v>
      </c>
      <c r="AV43" s="144">
        <f t="shared" si="4"/>
        <v>1</v>
      </c>
      <c r="AW43" s="144" t="str">
        <f t="shared" si="0"/>
        <v/>
      </c>
    </row>
    <row r="44" spans="2:52" ht="11.25" customHeight="1" x14ac:dyDescent="0.4">
      <c r="B44" s="298"/>
      <c r="C44" s="309"/>
      <c r="D44" s="10" t="s">
        <v>67</v>
      </c>
      <c r="E44" s="110"/>
      <c r="F44" s="274" t="s">
        <v>205</v>
      </c>
      <c r="G44" s="274"/>
      <c r="H44" s="274"/>
      <c r="I44" s="274"/>
      <c r="J44" s="274"/>
      <c r="K44" s="274"/>
      <c r="L44" s="274"/>
      <c r="M44" s="274"/>
      <c r="N44" s="275"/>
      <c r="O44" s="110"/>
      <c r="P44" s="227"/>
      <c r="Q44" s="247"/>
      <c r="R44" s="13"/>
      <c r="S44" s="113"/>
      <c r="T44" s="34"/>
      <c r="U44" s="34"/>
      <c r="V44" s="34"/>
      <c r="W44" s="34"/>
      <c r="X44" s="7"/>
      <c r="Y44" s="7"/>
      <c r="Z44" s="7"/>
      <c r="AA44" s="7"/>
      <c r="AB44" s="7"/>
      <c r="AC44" s="7"/>
      <c r="AD44" s="7"/>
      <c r="AE44" s="7"/>
      <c r="AF44" s="7"/>
      <c r="AG44" s="32"/>
      <c r="AQ44" s="4" t="b">
        <v>0</v>
      </c>
      <c r="AV44" s="144">
        <f t="shared" si="4"/>
        <v>1</v>
      </c>
      <c r="AW44" s="144" t="str">
        <f t="shared" si="0"/>
        <v/>
      </c>
    </row>
    <row r="45" spans="2:52" s="5" customFormat="1" ht="11.25" customHeight="1" x14ac:dyDescent="0.4">
      <c r="B45" s="298"/>
      <c r="C45" s="312" t="s">
        <v>36</v>
      </c>
      <c r="D45" s="119" t="s">
        <v>37</v>
      </c>
      <c r="E45" s="87"/>
      <c r="F45" s="228" t="s">
        <v>207</v>
      </c>
      <c r="G45" s="228"/>
      <c r="H45" s="228"/>
      <c r="I45" s="228"/>
      <c r="J45" s="228"/>
      <c r="K45" s="88"/>
      <c r="L45" s="227" t="s">
        <v>206</v>
      </c>
      <c r="M45" s="227"/>
      <c r="N45" s="315"/>
      <c r="O45" s="87"/>
      <c r="P45" s="227"/>
      <c r="Q45" s="247"/>
      <c r="R45" s="22"/>
      <c r="S45" s="248" t="s">
        <v>138</v>
      </c>
      <c r="T45" s="249"/>
      <c r="U45" s="249"/>
      <c r="V45" s="249"/>
      <c r="W45" s="84"/>
      <c r="X45" s="36"/>
      <c r="Y45" s="28"/>
      <c r="Z45" s="28"/>
      <c r="AA45" s="28"/>
      <c r="AB45" s="28"/>
      <c r="AC45" s="28"/>
      <c r="AD45" s="28"/>
      <c r="AE45" s="28"/>
      <c r="AF45" s="28"/>
      <c r="AG45" s="37"/>
      <c r="AI45" s="19"/>
      <c r="AJ45" s="28"/>
      <c r="AP45" s="5" t="s">
        <v>36</v>
      </c>
      <c r="AQ45" s="5" t="b">
        <v>0</v>
      </c>
      <c r="AR45" s="5" t="b">
        <v>0</v>
      </c>
      <c r="AV45" s="144">
        <f t="shared" si="4"/>
        <v>1</v>
      </c>
      <c r="AW45" s="144" t="str">
        <f t="shared" si="0"/>
        <v/>
      </c>
      <c r="AZ45" s="169"/>
    </row>
    <row r="46" spans="2:52" ht="11.25" customHeight="1" x14ac:dyDescent="0.4">
      <c r="B46" s="298"/>
      <c r="C46" s="313"/>
      <c r="D46" s="99" t="s">
        <v>38</v>
      </c>
      <c r="E46" s="89"/>
      <c r="F46" s="255" t="s">
        <v>209</v>
      </c>
      <c r="G46" s="255"/>
      <c r="H46" s="255"/>
      <c r="I46" s="255"/>
      <c r="J46" s="255"/>
      <c r="K46" s="255"/>
      <c r="L46" s="255"/>
      <c r="M46" s="255"/>
      <c r="N46" s="256"/>
      <c r="O46" s="101"/>
      <c r="P46" s="229" t="s">
        <v>208</v>
      </c>
      <c r="Q46" s="257"/>
      <c r="R46" s="13"/>
      <c r="S46" s="198" t="s">
        <v>73</v>
      </c>
      <c r="T46" s="199"/>
      <c r="U46" s="222" t="s">
        <v>52</v>
      </c>
      <c r="V46" s="223"/>
      <c r="W46" s="21" t="s">
        <v>59</v>
      </c>
      <c r="X46" s="38"/>
      <c r="Y46" s="7"/>
      <c r="Z46" s="7"/>
      <c r="AA46" s="7"/>
      <c r="AB46" s="7"/>
      <c r="AC46" s="7"/>
      <c r="AD46" s="7"/>
      <c r="AE46" s="7"/>
      <c r="AF46" s="7"/>
      <c r="AG46" s="32"/>
      <c r="AI46" s="19"/>
      <c r="AJ46" s="7"/>
      <c r="AQ46" s="4" t="b">
        <v>0</v>
      </c>
      <c r="AR46" s="4" t="b">
        <v>0</v>
      </c>
      <c r="AU46" s="170" t="b">
        <v>0</v>
      </c>
      <c r="AV46" s="144">
        <f t="shared" si="4"/>
        <v>1</v>
      </c>
      <c r="AW46" s="144" t="str">
        <f t="shared" si="0"/>
        <v/>
      </c>
    </row>
    <row r="47" spans="2:52" ht="11.25" customHeight="1" x14ac:dyDescent="0.4">
      <c r="B47" s="298"/>
      <c r="C47" s="313"/>
      <c r="D47" s="100" t="s">
        <v>39</v>
      </c>
      <c r="E47" s="91"/>
      <c r="F47" s="310" t="s">
        <v>210</v>
      </c>
      <c r="G47" s="310"/>
      <c r="H47" s="310"/>
      <c r="I47" s="310"/>
      <c r="J47" s="310"/>
      <c r="K47" s="310"/>
      <c r="L47" s="310"/>
      <c r="M47" s="310"/>
      <c r="N47" s="311"/>
      <c r="O47" s="96"/>
      <c r="P47" s="231"/>
      <c r="Q47" s="258"/>
      <c r="R47" s="13"/>
      <c r="S47" s="224" t="s">
        <v>104</v>
      </c>
      <c r="T47" s="225"/>
      <c r="U47" s="225"/>
      <c r="V47" s="223"/>
      <c r="W47" s="119" t="s">
        <v>105</v>
      </c>
      <c r="X47" s="7"/>
      <c r="Y47" s="7"/>
      <c r="Z47" s="7"/>
      <c r="AA47" s="7"/>
      <c r="AB47" s="7"/>
      <c r="AC47" s="7"/>
      <c r="AD47" s="7"/>
      <c r="AE47" s="7"/>
      <c r="AF47" s="7"/>
      <c r="AG47" s="32"/>
      <c r="AI47" s="7"/>
      <c r="AJ47" s="7"/>
      <c r="AU47" s="2"/>
      <c r="AV47" s="144"/>
      <c r="AW47" s="144"/>
    </row>
    <row r="48" spans="2:52" ht="11.25" customHeight="1" x14ac:dyDescent="0.4">
      <c r="B48" s="298"/>
      <c r="C48" s="314"/>
      <c r="D48" s="100" t="s">
        <v>40</v>
      </c>
      <c r="E48" s="91"/>
      <c r="F48" s="274" t="s">
        <v>213</v>
      </c>
      <c r="G48" s="274"/>
      <c r="H48" s="274"/>
      <c r="I48" s="274"/>
      <c r="J48" s="274"/>
      <c r="K48" s="274"/>
      <c r="L48" s="274"/>
      <c r="M48" s="274"/>
      <c r="N48" s="275"/>
      <c r="O48" s="110"/>
      <c r="P48" s="227"/>
      <c r="Q48" s="247"/>
      <c r="R48" s="13"/>
      <c r="S48" s="85"/>
      <c r="T48" s="19"/>
      <c r="U48" s="19"/>
      <c r="V48" s="19"/>
      <c r="W48" s="19"/>
      <c r="X48" s="7"/>
      <c r="Y48" s="7"/>
      <c r="Z48" s="7"/>
      <c r="AA48" s="7"/>
      <c r="AB48" s="7"/>
      <c r="AC48" s="7"/>
      <c r="AD48" s="7"/>
      <c r="AE48" s="7"/>
      <c r="AF48" s="7"/>
      <c r="AG48" s="32"/>
      <c r="AI48" s="7"/>
      <c r="AJ48" s="7"/>
      <c r="AQ48" s="4" t="b">
        <v>0</v>
      </c>
      <c r="AV48" s="144">
        <f>IF(AND(AQ48=FALSE,AR48=FALSE,AS48=FALSE,AT48=FALSE,AU48=FALSE),1,0)</f>
        <v>1</v>
      </c>
      <c r="AW48" s="144" t="str">
        <f t="shared" si="0"/>
        <v/>
      </c>
    </row>
    <row r="49" spans="2:49" ht="11.25" customHeight="1" x14ac:dyDescent="0.4">
      <c r="B49" s="298"/>
      <c r="C49" s="99" t="s">
        <v>41</v>
      </c>
      <c r="D49" s="14" t="s">
        <v>42</v>
      </c>
      <c r="E49" s="87"/>
      <c r="F49" s="227" t="s">
        <v>212</v>
      </c>
      <c r="G49" s="227"/>
      <c r="H49" s="88"/>
      <c r="I49" s="227" t="s">
        <v>211</v>
      </c>
      <c r="J49" s="227"/>
      <c r="K49" s="227"/>
      <c r="L49" s="227"/>
      <c r="M49" s="88"/>
      <c r="N49" s="112"/>
      <c r="O49" s="87"/>
      <c r="P49" s="227"/>
      <c r="Q49" s="247"/>
      <c r="R49" s="13"/>
      <c r="S49" s="248" t="s">
        <v>139</v>
      </c>
      <c r="T49" s="249"/>
      <c r="U49" s="249"/>
      <c r="V49" s="249"/>
      <c r="W49" s="84"/>
      <c r="X49" s="7"/>
      <c r="Y49" s="7"/>
      <c r="Z49" s="7"/>
      <c r="AA49" s="7"/>
      <c r="AB49" s="7"/>
      <c r="AC49" s="7"/>
      <c r="AD49" s="7"/>
      <c r="AE49" s="7"/>
      <c r="AF49" s="7"/>
      <c r="AG49" s="32"/>
      <c r="AI49" s="7"/>
      <c r="AJ49" s="7"/>
      <c r="AP49" s="4" t="s">
        <v>41</v>
      </c>
      <c r="AQ49" s="4" t="b">
        <v>0</v>
      </c>
      <c r="AR49" s="4" t="b">
        <v>0</v>
      </c>
      <c r="AV49" s="144">
        <f>IF(AND(AQ49=FALSE,AR49=FALSE,AS49=FALSE,AT49=FALSE,AU49=FALSE),1,0)</f>
        <v>1</v>
      </c>
      <c r="AW49" s="144" t="str">
        <f t="shared" si="0"/>
        <v/>
      </c>
    </row>
    <row r="50" spans="2:49" ht="11.25" customHeight="1" x14ac:dyDescent="0.4">
      <c r="B50" s="298"/>
      <c r="C50" s="104"/>
      <c r="D50" s="307" t="s">
        <v>43</v>
      </c>
      <c r="E50" s="89"/>
      <c r="F50" s="255" t="s">
        <v>157</v>
      </c>
      <c r="G50" s="255"/>
      <c r="H50" s="255"/>
      <c r="I50" s="255"/>
      <c r="J50" s="255"/>
      <c r="K50" s="255"/>
      <c r="L50" s="255"/>
      <c r="M50" s="255"/>
      <c r="N50" s="256"/>
      <c r="O50" s="101"/>
      <c r="P50" s="229"/>
      <c r="Q50" s="257"/>
      <c r="R50" s="13"/>
      <c r="S50" s="192" t="s">
        <v>74</v>
      </c>
      <c r="T50" s="193"/>
      <c r="U50" s="222" t="s">
        <v>52</v>
      </c>
      <c r="V50" s="223"/>
      <c r="W50" s="21" t="s">
        <v>60</v>
      </c>
      <c r="X50" s="7"/>
      <c r="Y50" s="7"/>
      <c r="Z50" s="7"/>
      <c r="AA50" s="7"/>
      <c r="AB50" s="7"/>
      <c r="AC50" s="7"/>
      <c r="AD50" s="7"/>
      <c r="AE50" s="7"/>
      <c r="AF50" s="7"/>
      <c r="AG50" s="32"/>
      <c r="AI50" s="7"/>
      <c r="AJ50" s="7"/>
      <c r="AQ50" s="4" t="b">
        <v>0</v>
      </c>
      <c r="AV50" s="144">
        <f>IF(AND(AQ50=FALSE,AR50=FALSE,AS50=FALSE,AT50=FALSE,AU50=FALSE),1,0)</f>
        <v>1</v>
      </c>
      <c r="AW50" s="144" t="str">
        <f t="shared" si="0"/>
        <v/>
      </c>
    </row>
    <row r="51" spans="2:49" ht="11.25" customHeight="1" x14ac:dyDescent="0.4">
      <c r="B51" s="298"/>
      <c r="C51" s="100"/>
      <c r="D51" s="309"/>
      <c r="E51" s="91"/>
      <c r="F51" s="310"/>
      <c r="G51" s="310"/>
      <c r="H51" s="310"/>
      <c r="I51" s="310"/>
      <c r="J51" s="310"/>
      <c r="K51" s="310"/>
      <c r="L51" s="310"/>
      <c r="M51" s="310"/>
      <c r="N51" s="311"/>
      <c r="O51" s="96"/>
      <c r="P51" s="231"/>
      <c r="Q51" s="258"/>
      <c r="R51" s="13"/>
      <c r="S51" s="196"/>
      <c r="T51" s="197"/>
      <c r="U51" s="222" t="s">
        <v>53</v>
      </c>
      <c r="V51" s="223"/>
      <c r="W51" s="21">
        <v>300</v>
      </c>
      <c r="X51" s="7"/>
      <c r="Y51" s="7"/>
      <c r="Z51" s="7"/>
      <c r="AA51" s="7"/>
      <c r="AB51" s="7"/>
      <c r="AC51" s="7"/>
      <c r="AD51" s="7"/>
      <c r="AE51" s="7"/>
      <c r="AF51" s="7"/>
      <c r="AG51" s="32"/>
      <c r="AI51" s="7"/>
      <c r="AJ51" s="7"/>
      <c r="AV51" s="144"/>
      <c r="AW51" s="144"/>
    </row>
    <row r="52" spans="2:49" ht="11.25" customHeight="1" x14ac:dyDescent="0.4">
      <c r="B52" s="293" t="s">
        <v>145</v>
      </c>
      <c r="C52" s="307" t="s">
        <v>44</v>
      </c>
      <c r="D52" s="307" t="s">
        <v>45</v>
      </c>
      <c r="E52" s="89"/>
      <c r="F52" s="229" t="s">
        <v>214</v>
      </c>
      <c r="G52" s="229"/>
      <c r="H52" s="229"/>
      <c r="I52" s="229"/>
      <c r="J52" s="229"/>
      <c r="K52" s="229"/>
      <c r="L52" s="229"/>
      <c r="M52" s="229"/>
      <c r="N52" s="230"/>
      <c r="O52" s="89"/>
      <c r="P52" s="229"/>
      <c r="Q52" s="257"/>
      <c r="R52" s="13"/>
      <c r="S52" s="85"/>
      <c r="T52" s="19"/>
      <c r="U52" s="23"/>
      <c r="V52" s="23"/>
      <c r="W52" s="19"/>
      <c r="X52" s="7"/>
      <c r="Y52" s="7"/>
      <c r="Z52" s="7"/>
      <c r="AA52" s="7"/>
      <c r="AB52" s="7"/>
      <c r="AC52" s="7"/>
      <c r="AD52" s="7"/>
      <c r="AE52" s="7"/>
      <c r="AF52" s="7"/>
      <c r="AG52" s="32"/>
      <c r="AI52" s="7"/>
      <c r="AJ52" s="7"/>
      <c r="AP52" s="4" t="s">
        <v>44</v>
      </c>
      <c r="AQ52" s="4" t="b">
        <v>0</v>
      </c>
      <c r="AR52" s="4" t="b">
        <v>0</v>
      </c>
      <c r="AV52" s="144">
        <f>IF(AND(AQ52=FALSE,AR52=FALSE,AS52=FALSE,AT52=FALSE,AU52=FALSE),1,0)</f>
        <v>1</v>
      </c>
      <c r="AW52" s="144" t="str">
        <f t="shared" si="0"/>
        <v/>
      </c>
    </row>
    <row r="53" spans="2:49" ht="11.25" customHeight="1" x14ac:dyDescent="0.4">
      <c r="B53" s="298"/>
      <c r="C53" s="309"/>
      <c r="D53" s="309"/>
      <c r="E53" s="91"/>
      <c r="F53" s="231" t="s">
        <v>187</v>
      </c>
      <c r="G53" s="231"/>
      <c r="H53" s="92"/>
      <c r="I53" s="97"/>
      <c r="J53" s="97"/>
      <c r="K53" s="92"/>
      <c r="L53" s="97"/>
      <c r="M53" s="92"/>
      <c r="N53" s="98"/>
      <c r="O53" s="91"/>
      <c r="P53" s="231"/>
      <c r="Q53" s="258"/>
      <c r="R53" s="13"/>
      <c r="S53" s="33"/>
      <c r="T53" s="34"/>
      <c r="V53" s="19"/>
      <c r="W53" s="39"/>
      <c r="X53" s="7"/>
      <c r="Y53" s="7"/>
      <c r="Z53" s="7"/>
      <c r="AA53" s="7"/>
      <c r="AB53" s="7"/>
      <c r="AC53" s="7"/>
      <c r="AD53" s="7"/>
      <c r="AE53" s="7"/>
      <c r="AF53" s="7"/>
      <c r="AG53" s="32"/>
      <c r="AI53" s="7"/>
      <c r="AJ53" s="7"/>
      <c r="AV53" s="144"/>
      <c r="AW53" s="144"/>
    </row>
    <row r="54" spans="2:49" ht="11.25" customHeight="1" x14ac:dyDescent="0.4">
      <c r="B54" s="298"/>
      <c r="C54" s="307" t="s">
        <v>46</v>
      </c>
      <c r="D54" s="58" t="s">
        <v>148</v>
      </c>
      <c r="E54" s="91"/>
      <c r="F54" s="227" t="s">
        <v>216</v>
      </c>
      <c r="G54" s="227"/>
      <c r="H54" s="227"/>
      <c r="I54" s="227"/>
      <c r="J54" s="227"/>
      <c r="K54" s="227"/>
      <c r="L54" s="227"/>
      <c r="M54" s="88"/>
      <c r="N54" s="112" t="s">
        <v>232</v>
      </c>
      <c r="O54" s="87"/>
      <c r="P54" s="117"/>
      <c r="Q54" s="109"/>
      <c r="R54" s="13"/>
      <c r="S54" s="248" t="s">
        <v>140</v>
      </c>
      <c r="T54" s="249"/>
      <c r="U54" s="249"/>
      <c r="V54" s="19"/>
      <c r="W54" s="39"/>
      <c r="X54" s="7"/>
      <c r="Y54" s="7"/>
      <c r="Z54" s="7"/>
      <c r="AA54" s="7"/>
      <c r="AB54" s="7"/>
      <c r="AC54" s="7"/>
      <c r="AD54" s="7"/>
      <c r="AE54" s="7"/>
      <c r="AF54" s="7"/>
      <c r="AG54" s="32"/>
      <c r="AI54" s="7"/>
      <c r="AJ54" s="7"/>
      <c r="AP54" s="4" t="s">
        <v>46</v>
      </c>
      <c r="AQ54" s="4" t="b">
        <v>0</v>
      </c>
      <c r="AR54" s="4" t="b">
        <v>0</v>
      </c>
      <c r="AV54" s="144">
        <f t="shared" ref="AV54:AV59" si="5">IF(AND(AQ54=FALSE,AR54=FALSE,AS54=FALSE,AT54=FALSE,AU54=FALSE),1,0)</f>
        <v>1</v>
      </c>
      <c r="AW54" s="144" t="str">
        <f t="shared" si="0"/>
        <v/>
      </c>
    </row>
    <row r="55" spans="2:49" ht="11.25" customHeight="1" x14ac:dyDescent="0.4">
      <c r="B55" s="298"/>
      <c r="C55" s="308"/>
      <c r="D55" s="20" t="s">
        <v>239</v>
      </c>
      <c r="E55" s="110"/>
      <c r="F55" s="227" t="s">
        <v>246</v>
      </c>
      <c r="G55" s="227"/>
      <c r="H55" s="125"/>
      <c r="I55" s="227" t="s">
        <v>247</v>
      </c>
      <c r="J55" s="227"/>
      <c r="K55" s="125"/>
      <c r="L55" s="125" t="s">
        <v>234</v>
      </c>
      <c r="M55" s="111"/>
      <c r="N55" s="112" t="s">
        <v>242</v>
      </c>
      <c r="O55" s="110"/>
      <c r="P55" s="227"/>
      <c r="Q55" s="247"/>
      <c r="R55" s="13"/>
      <c r="S55" s="202" t="s">
        <v>75</v>
      </c>
      <c r="T55" s="203"/>
      <c r="U55" s="270" t="s">
        <v>62</v>
      </c>
      <c r="V55" s="271"/>
      <c r="W55" s="24" t="s">
        <v>63</v>
      </c>
      <c r="X55" s="7"/>
      <c r="Y55" s="7"/>
      <c r="Z55" s="7"/>
      <c r="AA55" s="7"/>
      <c r="AB55" s="7"/>
      <c r="AC55" s="7"/>
      <c r="AD55" s="7"/>
      <c r="AE55" s="7"/>
      <c r="AF55" s="7"/>
      <c r="AG55" s="32"/>
      <c r="AI55" s="7"/>
      <c r="AJ55" s="7"/>
      <c r="AQ55" s="4" t="b">
        <v>0</v>
      </c>
      <c r="AR55" s="4" t="b">
        <v>0</v>
      </c>
      <c r="AS55" s="4" t="b">
        <v>0</v>
      </c>
      <c r="AT55" s="4" t="b">
        <v>0</v>
      </c>
      <c r="AV55" s="144">
        <f t="shared" si="5"/>
        <v>1</v>
      </c>
      <c r="AW55" s="144" t="str">
        <f t="shared" si="0"/>
        <v/>
      </c>
    </row>
    <row r="56" spans="2:49" ht="11.25" customHeight="1" x14ac:dyDescent="0.4">
      <c r="B56" s="298"/>
      <c r="C56" s="308"/>
      <c r="D56" s="59" t="s">
        <v>237</v>
      </c>
      <c r="E56" s="124"/>
      <c r="F56" s="274" t="s">
        <v>217</v>
      </c>
      <c r="G56" s="274"/>
      <c r="H56" s="274"/>
      <c r="I56" s="274"/>
      <c r="J56" s="274"/>
      <c r="K56" s="274"/>
      <c r="L56" s="274"/>
      <c r="M56" s="125"/>
      <c r="N56" s="126" t="s">
        <v>215</v>
      </c>
      <c r="O56" s="115"/>
      <c r="P56" s="272"/>
      <c r="Q56" s="273"/>
      <c r="R56" s="13"/>
      <c r="S56" s="204"/>
      <c r="T56" s="205"/>
      <c r="U56" s="222" t="s">
        <v>54</v>
      </c>
      <c r="V56" s="223"/>
      <c r="W56" s="21" t="s">
        <v>61</v>
      </c>
      <c r="X56" s="7"/>
      <c r="Y56" s="7"/>
      <c r="Z56" s="7"/>
      <c r="AA56" s="7"/>
      <c r="AB56" s="7"/>
      <c r="AC56" s="7"/>
      <c r="AD56" s="7"/>
      <c r="AE56" s="7"/>
      <c r="AF56" s="7"/>
      <c r="AG56" s="32"/>
      <c r="AI56" s="7"/>
      <c r="AJ56" s="7"/>
      <c r="AQ56" s="4" t="b">
        <v>0</v>
      </c>
      <c r="AR56" s="4" t="b">
        <v>0</v>
      </c>
      <c r="AV56" s="144">
        <f t="shared" si="5"/>
        <v>1</v>
      </c>
      <c r="AW56" s="144" t="str">
        <f t="shared" si="0"/>
        <v/>
      </c>
    </row>
    <row r="57" spans="2:49" ht="11.25" customHeight="1" x14ac:dyDescent="0.4">
      <c r="B57" s="298"/>
      <c r="C57" s="309"/>
      <c r="D57" s="121" t="s">
        <v>126</v>
      </c>
      <c r="E57" s="91"/>
      <c r="F57" s="231" t="s">
        <v>235</v>
      </c>
      <c r="G57" s="231"/>
      <c r="H57" s="231"/>
      <c r="I57" s="231"/>
      <c r="J57" s="231"/>
      <c r="K57" s="231"/>
      <c r="L57" s="231"/>
      <c r="M57" s="122"/>
      <c r="N57" s="123" t="s">
        <v>236</v>
      </c>
      <c r="O57" s="91"/>
      <c r="P57" s="231"/>
      <c r="Q57" s="258"/>
      <c r="R57" s="13"/>
      <c r="S57" s="206"/>
      <c r="T57" s="207"/>
      <c r="U57" s="222" t="s">
        <v>55</v>
      </c>
      <c r="V57" s="223"/>
      <c r="W57" s="21" t="s">
        <v>61</v>
      </c>
      <c r="X57" s="7"/>
      <c r="Y57" s="7"/>
      <c r="Z57" s="7"/>
      <c r="AA57" s="7"/>
      <c r="AB57" s="7"/>
      <c r="AC57" s="7"/>
      <c r="AD57" s="7"/>
      <c r="AE57" s="7"/>
      <c r="AF57" s="7"/>
      <c r="AG57" s="32"/>
      <c r="AI57" s="7"/>
      <c r="AJ57" s="7"/>
      <c r="AQ57" s="4" t="b">
        <v>0</v>
      </c>
      <c r="AR57" s="4" t="b">
        <v>0</v>
      </c>
      <c r="AV57" s="144">
        <f t="shared" si="5"/>
        <v>1</v>
      </c>
      <c r="AW57" s="144" t="str">
        <f t="shared" si="0"/>
        <v/>
      </c>
    </row>
    <row r="58" spans="2:49" ht="11.25" customHeight="1" x14ac:dyDescent="0.4">
      <c r="B58" s="298"/>
      <c r="C58" s="295" t="s">
        <v>124</v>
      </c>
      <c r="D58" s="59" t="s">
        <v>238</v>
      </c>
      <c r="E58" s="108"/>
      <c r="F58" s="229" t="s">
        <v>241</v>
      </c>
      <c r="G58" s="229"/>
      <c r="H58" s="127"/>
      <c r="I58" s="229" t="s">
        <v>240</v>
      </c>
      <c r="J58" s="229"/>
      <c r="K58" s="102"/>
      <c r="L58" s="102"/>
      <c r="M58" s="102"/>
      <c r="N58" s="103" t="s">
        <v>233</v>
      </c>
      <c r="O58" s="101"/>
      <c r="P58" s="272"/>
      <c r="Q58" s="273"/>
      <c r="R58" s="13"/>
      <c r="S58" s="85"/>
      <c r="T58" s="19"/>
      <c r="U58" s="19"/>
      <c r="V58" s="19"/>
      <c r="W58" s="39"/>
      <c r="X58" s="7"/>
      <c r="Y58" s="7"/>
      <c r="Z58" s="7"/>
      <c r="AA58" s="7"/>
      <c r="AB58" s="7"/>
      <c r="AC58" s="7"/>
      <c r="AD58" s="7"/>
      <c r="AE58" s="7"/>
      <c r="AF58" s="7"/>
      <c r="AG58" s="32"/>
      <c r="AI58" s="7"/>
      <c r="AJ58" s="7"/>
      <c r="AP58" s="4" t="s">
        <v>124</v>
      </c>
      <c r="AQ58" s="4" t="b">
        <v>0</v>
      </c>
      <c r="AR58" s="4" t="b">
        <v>0</v>
      </c>
      <c r="AT58" s="4" t="b">
        <v>0</v>
      </c>
      <c r="AV58" s="144">
        <f t="shared" si="5"/>
        <v>1</v>
      </c>
      <c r="AW58" s="144" t="str">
        <f t="shared" si="0"/>
        <v/>
      </c>
    </row>
    <row r="59" spans="2:49" ht="11.25" customHeight="1" x14ac:dyDescent="0.4">
      <c r="B59" s="298"/>
      <c r="C59" s="296"/>
      <c r="D59" s="64" t="s">
        <v>143</v>
      </c>
      <c r="E59" s="142"/>
      <c r="F59" s="272" t="s">
        <v>218</v>
      </c>
      <c r="G59" s="272"/>
      <c r="H59" s="272"/>
      <c r="I59" s="272"/>
      <c r="J59" s="116"/>
      <c r="K59" s="116"/>
      <c r="L59" s="116"/>
      <c r="M59" s="116"/>
      <c r="N59" s="105"/>
      <c r="O59" s="115"/>
      <c r="P59" s="117"/>
      <c r="Q59" s="109"/>
      <c r="R59" s="13"/>
      <c r="S59" s="248" t="s">
        <v>141</v>
      </c>
      <c r="T59" s="249"/>
      <c r="U59" s="249"/>
      <c r="V59" s="249"/>
      <c r="W59" s="19"/>
      <c r="X59" s="7"/>
      <c r="Y59" s="7"/>
      <c r="Z59" s="29"/>
      <c r="AA59" s="29"/>
      <c r="AB59" s="29"/>
      <c r="AC59" s="29"/>
      <c r="AD59" s="29"/>
      <c r="AE59" s="29"/>
      <c r="AF59" s="29"/>
      <c r="AG59" s="40"/>
      <c r="AH59" s="2"/>
      <c r="AI59" s="29"/>
      <c r="AJ59" s="29"/>
      <c r="AK59" s="2"/>
      <c r="AQ59" s="4" t="b">
        <f>AT58</f>
        <v>0</v>
      </c>
      <c r="AR59" s="4" t="b">
        <v>0</v>
      </c>
      <c r="AS59" s="4" t="b">
        <v>0</v>
      </c>
      <c r="AT59" s="4" t="b">
        <v>0</v>
      </c>
      <c r="AV59" s="144">
        <f t="shared" si="5"/>
        <v>1</v>
      </c>
      <c r="AW59" s="144" t="str">
        <f t="shared" si="0"/>
        <v/>
      </c>
    </row>
    <row r="60" spans="2:49" ht="11.25" customHeight="1" x14ac:dyDescent="0.4">
      <c r="B60" s="298"/>
      <c r="C60" s="296"/>
      <c r="D60" s="64" t="s">
        <v>90</v>
      </c>
      <c r="E60" s="142"/>
      <c r="F60" s="272" t="s">
        <v>257</v>
      </c>
      <c r="G60" s="272"/>
      <c r="H60" s="272"/>
      <c r="I60" s="272"/>
      <c r="J60" s="272"/>
      <c r="K60" s="272"/>
      <c r="L60" s="272"/>
      <c r="M60" s="272"/>
      <c r="N60" s="292"/>
      <c r="O60" s="108"/>
      <c r="P60" s="117"/>
      <c r="Q60" s="109"/>
      <c r="R60" s="13"/>
      <c r="S60" s="198" t="s">
        <v>76</v>
      </c>
      <c r="T60" s="199"/>
      <c r="U60" s="222" t="s">
        <v>89</v>
      </c>
      <c r="V60" s="223"/>
      <c r="W60" s="21">
        <v>150</v>
      </c>
      <c r="X60" s="7"/>
      <c r="Y60" s="7"/>
      <c r="Z60" s="7"/>
      <c r="AA60" s="7"/>
      <c r="AB60" s="7"/>
      <c r="AC60" s="7"/>
      <c r="AD60" s="250">
        <v>6.9444444444444434E-2</v>
      </c>
      <c r="AE60" s="251"/>
      <c r="AF60" s="7"/>
      <c r="AG60" s="32"/>
      <c r="AI60" s="7"/>
      <c r="AJ60" s="23"/>
      <c r="AV60" s="144">
        <f>AV59</f>
        <v>1</v>
      </c>
      <c r="AW60" s="144" t="str">
        <f t="shared" si="0"/>
        <v/>
      </c>
    </row>
    <row r="61" spans="2:49" ht="11.25" customHeight="1" x14ac:dyDescent="0.4">
      <c r="B61" s="298"/>
      <c r="C61" s="296"/>
      <c r="D61" s="64" t="s">
        <v>144</v>
      </c>
      <c r="E61" s="142"/>
      <c r="F61" s="272" t="s">
        <v>219</v>
      </c>
      <c r="G61" s="272"/>
      <c r="H61" s="272"/>
      <c r="I61" s="272"/>
      <c r="J61" s="272"/>
      <c r="K61" s="272"/>
      <c r="L61" s="272"/>
      <c r="M61" s="272"/>
      <c r="N61" s="292"/>
      <c r="O61" s="108"/>
      <c r="P61" s="117"/>
      <c r="Q61" s="109"/>
      <c r="R61" s="13"/>
      <c r="S61" s="198" t="s">
        <v>77</v>
      </c>
      <c r="T61" s="199"/>
      <c r="U61" s="222" t="s">
        <v>64</v>
      </c>
      <c r="V61" s="223"/>
      <c r="W61" s="21">
        <v>400</v>
      </c>
      <c r="X61" s="7"/>
      <c r="Y61" s="7"/>
      <c r="Z61" s="7"/>
      <c r="AA61" s="7"/>
      <c r="AB61" s="7"/>
      <c r="AC61" s="7"/>
      <c r="AD61" s="7"/>
      <c r="AE61" s="7"/>
      <c r="AF61" s="7"/>
      <c r="AG61" s="32"/>
      <c r="AI61" s="7"/>
      <c r="AJ61" s="23"/>
      <c r="AV61" s="144">
        <f>AV59</f>
        <v>1</v>
      </c>
      <c r="AW61" s="144" t="str">
        <f t="shared" si="0"/>
        <v/>
      </c>
    </row>
    <row r="62" spans="2:49" ht="11.25" customHeight="1" x14ac:dyDescent="0.4">
      <c r="B62" s="294"/>
      <c r="C62" s="297"/>
      <c r="D62" s="100"/>
      <c r="E62" s="91"/>
      <c r="F62" s="231"/>
      <c r="G62" s="231"/>
      <c r="H62" s="231"/>
      <c r="I62" s="231"/>
      <c r="J62" s="231"/>
      <c r="K62" s="231"/>
      <c r="L62" s="231"/>
      <c r="M62" s="231"/>
      <c r="N62" s="232"/>
      <c r="O62" s="91"/>
      <c r="P62" s="92"/>
      <c r="Q62" s="106"/>
      <c r="R62" s="13"/>
      <c r="S62" s="198" t="s">
        <v>78</v>
      </c>
      <c r="T62" s="199"/>
      <c r="U62" s="222" t="s">
        <v>65</v>
      </c>
      <c r="V62" s="223"/>
      <c r="W62" s="21">
        <v>150</v>
      </c>
      <c r="X62" s="7"/>
      <c r="Y62" s="7"/>
      <c r="Z62" s="7"/>
      <c r="AA62" s="7"/>
      <c r="AB62" s="7"/>
      <c r="AC62" s="7"/>
      <c r="AD62" s="7"/>
      <c r="AE62" s="7"/>
      <c r="AF62" s="7"/>
      <c r="AG62" s="32"/>
      <c r="AI62" s="7"/>
      <c r="AJ62" s="23"/>
      <c r="AV62" s="144"/>
      <c r="AW62" s="144"/>
    </row>
    <row r="63" spans="2:49" ht="11.25" customHeight="1" x14ac:dyDescent="0.4">
      <c r="B63" s="293" t="s">
        <v>91</v>
      </c>
      <c r="C63" s="59" t="s">
        <v>146</v>
      </c>
      <c r="D63" s="59" t="s">
        <v>147</v>
      </c>
      <c r="E63" s="108"/>
      <c r="F63" s="229" t="s">
        <v>220</v>
      </c>
      <c r="G63" s="229"/>
      <c r="H63" s="229"/>
      <c r="I63" s="229"/>
      <c r="J63" s="229"/>
      <c r="K63" s="229"/>
      <c r="L63" s="229"/>
      <c r="M63" s="229"/>
      <c r="N63" s="230"/>
      <c r="O63" s="89"/>
      <c r="P63" s="117"/>
      <c r="Q63" s="109"/>
      <c r="R63" s="13"/>
      <c r="S63" s="198" t="s">
        <v>79</v>
      </c>
      <c r="T63" s="199"/>
      <c r="U63" s="222" t="s">
        <v>66</v>
      </c>
      <c r="V63" s="223"/>
      <c r="W63" s="21">
        <v>100</v>
      </c>
      <c r="X63" s="7"/>
      <c r="Y63" s="7"/>
      <c r="Z63" s="7"/>
      <c r="AA63" s="7"/>
      <c r="AB63" s="7"/>
      <c r="AC63" s="7"/>
      <c r="AD63" s="7"/>
      <c r="AE63" s="7"/>
      <c r="AF63" s="7"/>
      <c r="AG63" s="32"/>
      <c r="AI63" s="7"/>
      <c r="AJ63" s="23"/>
      <c r="AP63" s="4" t="s">
        <v>149</v>
      </c>
      <c r="AQ63" s="4" t="b">
        <v>0</v>
      </c>
      <c r="AR63" s="4" t="b">
        <v>0</v>
      </c>
      <c r="AV63" s="144">
        <f>IF(AND(AQ63=FALSE,AR63=FALSE,AS63=FALSE,AT63=FALSE,AU63=FALSE),1,0)</f>
        <v>1</v>
      </c>
      <c r="AW63" s="144" t="str">
        <f t="shared" si="0"/>
        <v/>
      </c>
    </row>
    <row r="64" spans="2:49" ht="11.25" customHeight="1" x14ac:dyDescent="0.4">
      <c r="B64" s="294"/>
      <c r="C64" s="100"/>
      <c r="D64" s="58"/>
      <c r="E64" s="91"/>
      <c r="F64" s="231" t="s">
        <v>221</v>
      </c>
      <c r="G64" s="231"/>
      <c r="H64" s="231"/>
      <c r="I64" s="231"/>
      <c r="J64" s="231"/>
      <c r="K64" s="231"/>
      <c r="L64" s="231"/>
      <c r="M64" s="231"/>
      <c r="N64" s="232"/>
      <c r="O64" s="91"/>
      <c r="P64" s="92"/>
      <c r="Q64" s="106"/>
      <c r="R64" s="13"/>
      <c r="S64" s="198" t="s">
        <v>80</v>
      </c>
      <c r="T64" s="199"/>
      <c r="U64" s="222" t="s">
        <v>110</v>
      </c>
      <c r="V64" s="223"/>
      <c r="W64" s="21">
        <v>250</v>
      </c>
      <c r="X64" s="7"/>
      <c r="Y64" s="7"/>
      <c r="Z64" s="7"/>
      <c r="AA64" s="7"/>
      <c r="AB64" s="7"/>
      <c r="AC64" s="7"/>
      <c r="AD64" s="7"/>
      <c r="AE64" s="7"/>
      <c r="AF64" s="7"/>
      <c r="AG64" s="32"/>
      <c r="AI64" s="7"/>
      <c r="AJ64" s="23"/>
      <c r="AV64" s="144"/>
      <c r="AW64" s="144"/>
    </row>
    <row r="65" spans="2:52" ht="11.25" customHeight="1" x14ac:dyDescent="0.4">
      <c r="B65" s="293" t="s">
        <v>114</v>
      </c>
      <c r="C65" s="14" t="s">
        <v>47</v>
      </c>
      <c r="D65" s="14" t="s">
        <v>48</v>
      </c>
      <c r="E65" s="87"/>
      <c r="F65" s="274" t="s">
        <v>222</v>
      </c>
      <c r="G65" s="274"/>
      <c r="H65" s="274"/>
      <c r="I65" s="274"/>
      <c r="J65" s="274"/>
      <c r="K65" s="274"/>
      <c r="L65" s="274"/>
      <c r="M65" s="274"/>
      <c r="N65" s="275"/>
      <c r="O65" s="110"/>
      <c r="P65" s="227" t="s">
        <v>111</v>
      </c>
      <c r="Q65" s="247"/>
      <c r="R65" s="13"/>
      <c r="S65" s="113"/>
      <c r="T65" s="114"/>
      <c r="U65" s="34"/>
      <c r="V65" s="34"/>
      <c r="W65" s="34"/>
      <c r="X65" s="7"/>
      <c r="Y65" s="7"/>
      <c r="Z65" s="7"/>
      <c r="AA65" s="7"/>
      <c r="AB65" s="7"/>
      <c r="AC65" s="7"/>
      <c r="AD65" s="7"/>
      <c r="AE65" s="7"/>
      <c r="AF65" s="7"/>
      <c r="AG65" s="32"/>
      <c r="AI65" s="7"/>
      <c r="AJ65" s="23"/>
      <c r="AP65" s="4" t="s">
        <v>47</v>
      </c>
      <c r="AQ65" s="4" t="b">
        <v>0</v>
      </c>
      <c r="AR65" s="4" t="b">
        <v>0</v>
      </c>
      <c r="AV65" s="144">
        <f>IF(AND(AQ65=FALSE,AR65=FALSE,AS65=FALSE,AT65=FALSE,AU65=FALSE),1,0)</f>
        <v>1</v>
      </c>
      <c r="AW65" s="144" t="str">
        <f t="shared" si="0"/>
        <v/>
      </c>
    </row>
    <row r="66" spans="2:52" ht="11.25" customHeight="1" x14ac:dyDescent="0.4">
      <c r="B66" s="298"/>
      <c r="C66" s="175" t="s">
        <v>49</v>
      </c>
      <c r="D66" s="175"/>
      <c r="E66" s="89"/>
      <c r="F66" s="255"/>
      <c r="G66" s="255"/>
      <c r="H66" s="255"/>
      <c r="I66" s="255"/>
      <c r="J66" s="255"/>
      <c r="K66" s="255"/>
      <c r="L66" s="255"/>
      <c r="M66" s="255"/>
      <c r="N66" s="256"/>
      <c r="O66" s="101"/>
      <c r="P66" s="229"/>
      <c r="Q66" s="257"/>
      <c r="R66" s="13"/>
      <c r="S66" s="180"/>
      <c r="T66" s="19"/>
      <c r="U66" s="19"/>
      <c r="V66" s="19"/>
      <c r="W66" s="19"/>
      <c r="X66" s="7"/>
      <c r="Y66" s="7"/>
      <c r="Z66" s="7"/>
      <c r="AA66" s="7"/>
      <c r="AB66" s="7"/>
      <c r="AC66" s="7"/>
      <c r="AD66" s="7"/>
      <c r="AE66" s="7"/>
      <c r="AF66" s="7"/>
      <c r="AG66" s="32"/>
      <c r="AI66" s="7"/>
      <c r="AJ66" s="7"/>
    </row>
    <row r="67" spans="2:52" s="173" customFormat="1" ht="11.25" customHeight="1" thickBot="1" x14ac:dyDescent="0.45">
      <c r="B67" s="179" t="s">
        <v>254</v>
      </c>
      <c r="C67" s="301" t="s">
        <v>256</v>
      </c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  <c r="P67" s="302"/>
      <c r="Q67" s="303"/>
      <c r="R67" s="13"/>
      <c r="S67" s="41"/>
      <c r="T67" s="42"/>
      <c r="U67" s="42"/>
      <c r="V67" s="42"/>
      <c r="W67" s="42"/>
      <c r="X67" s="8"/>
      <c r="Y67" s="8"/>
      <c r="Z67" s="8"/>
      <c r="AA67" s="8"/>
      <c r="AB67" s="8"/>
      <c r="AC67" s="8"/>
      <c r="AD67" s="8"/>
      <c r="AE67" s="8"/>
      <c r="AF67" s="8"/>
      <c r="AG67" s="43"/>
      <c r="AI67" s="7"/>
      <c r="AJ67" s="7"/>
      <c r="AZ67" s="167"/>
    </row>
    <row r="68" spans="2:52" ht="7.5" customHeight="1" thickBot="1" x14ac:dyDescent="0.45"/>
    <row r="69" spans="2:52" ht="10.5" customHeight="1" x14ac:dyDescent="0.4">
      <c r="B69" s="282"/>
      <c r="C69" s="283"/>
      <c r="D69" s="51"/>
      <c r="E69" s="244" t="s">
        <v>84</v>
      </c>
      <c r="F69" s="245"/>
      <c r="G69" s="246"/>
      <c r="H69" s="244" t="s">
        <v>85</v>
      </c>
      <c r="I69" s="245"/>
      <c r="J69" s="246"/>
      <c r="K69" s="244" t="s">
        <v>86</v>
      </c>
      <c r="L69" s="246"/>
      <c r="M69" s="299" t="s">
        <v>87</v>
      </c>
      <c r="N69" s="300"/>
      <c r="O69" s="130"/>
      <c r="P69" s="162" t="s">
        <v>83</v>
      </c>
      <c r="Q69" s="288"/>
      <c r="R69" s="288"/>
      <c r="S69" s="288"/>
      <c r="T69" s="288"/>
      <c r="U69" s="288"/>
      <c r="V69" s="289"/>
      <c r="W69" s="264" t="s">
        <v>223</v>
      </c>
      <c r="X69" s="265"/>
      <c r="Y69" s="265"/>
      <c r="Z69" s="265"/>
      <c r="AA69" s="265"/>
      <c r="AB69" s="265"/>
      <c r="AC69" s="265"/>
      <c r="AD69" s="266"/>
      <c r="AE69" s="245" t="s">
        <v>81</v>
      </c>
      <c r="AF69" s="245"/>
      <c r="AG69" s="246"/>
      <c r="AH69" s="25"/>
      <c r="AI69" s="25"/>
      <c r="AJ69" s="25"/>
      <c r="AK69" s="7"/>
      <c r="AL69" s="7"/>
      <c r="AM69" s="7"/>
    </row>
    <row r="70" spans="2:52" ht="10.5" customHeight="1" x14ac:dyDescent="0.4">
      <c r="B70" s="284"/>
      <c r="C70" s="285"/>
      <c r="D70" s="52"/>
      <c r="E70" s="276"/>
      <c r="F70" s="277"/>
      <c r="G70" s="278"/>
      <c r="H70" s="276"/>
      <c r="I70" s="277"/>
      <c r="J70" s="278"/>
      <c r="K70" s="276"/>
      <c r="L70" s="278"/>
      <c r="M70" s="276"/>
      <c r="N70" s="278"/>
      <c r="O70" s="165"/>
      <c r="P70" s="166"/>
      <c r="Q70" s="290"/>
      <c r="R70" s="290"/>
      <c r="S70" s="290"/>
      <c r="T70" s="290"/>
      <c r="U70" s="290"/>
      <c r="V70" s="291"/>
      <c r="W70" s="267"/>
      <c r="X70" s="268"/>
      <c r="Y70" s="268"/>
      <c r="Z70" s="268"/>
      <c r="AA70" s="268"/>
      <c r="AB70" s="268"/>
      <c r="AC70" s="268"/>
      <c r="AD70" s="269"/>
      <c r="AE70" s="53"/>
      <c r="AF70" s="53"/>
      <c r="AG70" s="54"/>
      <c r="AH70" s="25"/>
      <c r="AI70" s="25"/>
      <c r="AJ70" s="25"/>
      <c r="AK70" s="129"/>
      <c r="AL70" s="129"/>
      <c r="AM70" s="129"/>
    </row>
    <row r="71" spans="2:52" ht="10.5" customHeight="1" x14ac:dyDescent="0.4">
      <c r="B71" s="284"/>
      <c r="C71" s="285"/>
      <c r="D71" s="52"/>
      <c r="E71" s="276"/>
      <c r="F71" s="277"/>
      <c r="G71" s="278"/>
      <c r="H71" s="276"/>
      <c r="I71" s="277"/>
      <c r="J71" s="278"/>
      <c r="K71" s="276"/>
      <c r="L71" s="278"/>
      <c r="M71" s="276"/>
      <c r="N71" s="278"/>
      <c r="O71" s="131"/>
      <c r="P71" s="164" t="s">
        <v>88</v>
      </c>
      <c r="Q71" s="234" t="s">
        <v>119</v>
      </c>
      <c r="R71" s="234"/>
      <c r="S71" s="234"/>
      <c r="T71" s="234"/>
      <c r="U71" s="234"/>
      <c r="V71" s="235"/>
      <c r="W71" s="238" t="s">
        <v>82</v>
      </c>
      <c r="X71" s="239"/>
      <c r="Y71" s="239"/>
      <c r="Z71" s="239"/>
      <c r="AA71" s="239"/>
      <c r="AB71" s="239"/>
      <c r="AC71" s="239"/>
      <c r="AD71" s="240"/>
      <c r="AE71" s="35"/>
      <c r="AF71" s="35"/>
      <c r="AG71" s="55"/>
      <c r="AH71" s="26"/>
      <c r="AI71" s="26"/>
      <c r="AJ71" s="26"/>
      <c r="AK71" s="129"/>
      <c r="AL71" s="129"/>
      <c r="AM71" s="129"/>
    </row>
    <row r="72" spans="2:52" ht="10.5" customHeight="1" thickBot="1" x14ac:dyDescent="0.45">
      <c r="B72" s="286"/>
      <c r="C72" s="287"/>
      <c r="D72" s="56"/>
      <c r="E72" s="279"/>
      <c r="F72" s="280"/>
      <c r="G72" s="281"/>
      <c r="H72" s="279"/>
      <c r="I72" s="280"/>
      <c r="J72" s="281"/>
      <c r="K72" s="279"/>
      <c r="L72" s="281"/>
      <c r="M72" s="279"/>
      <c r="N72" s="281"/>
      <c r="O72" s="132"/>
      <c r="P72" s="163"/>
      <c r="Q72" s="236"/>
      <c r="R72" s="236"/>
      <c r="S72" s="236"/>
      <c r="T72" s="236"/>
      <c r="U72" s="236"/>
      <c r="V72" s="237"/>
      <c r="W72" s="241" t="s">
        <v>224</v>
      </c>
      <c r="X72" s="242"/>
      <c r="Y72" s="242"/>
      <c r="Z72" s="242"/>
      <c r="AA72" s="242"/>
      <c r="AB72" s="242"/>
      <c r="AC72" s="242"/>
      <c r="AD72" s="243"/>
      <c r="AE72" s="304" t="s">
        <v>255</v>
      </c>
      <c r="AF72" s="305"/>
      <c r="AG72" s="306"/>
      <c r="AH72" s="26"/>
      <c r="AI72" s="26"/>
      <c r="AJ72" s="26"/>
      <c r="AK72" s="129"/>
      <c r="AL72" s="129"/>
      <c r="AM72" s="129"/>
    </row>
    <row r="73" spans="2:52" ht="7.5" customHeight="1" x14ac:dyDescent="0.4"/>
  </sheetData>
  <mergeCells count="235">
    <mergeCell ref="S1:W1"/>
    <mergeCell ref="S3:U3"/>
    <mergeCell ref="X3:AB3"/>
    <mergeCell ref="F4:G4"/>
    <mergeCell ref="I4:J4"/>
    <mergeCell ref="P4:Q4"/>
    <mergeCell ref="E3:N3"/>
    <mergeCell ref="O3:Q3"/>
    <mergeCell ref="F54:L54"/>
    <mergeCell ref="F5:G5"/>
    <mergeCell ref="I5:J5"/>
    <mergeCell ref="P5:Q5"/>
    <mergeCell ref="S5:V5"/>
    <mergeCell ref="F10:G10"/>
    <mergeCell ref="I10:J10"/>
    <mergeCell ref="P10:Q10"/>
    <mergeCell ref="U10:V10"/>
    <mergeCell ref="P11:Q11"/>
    <mergeCell ref="F6:J6"/>
    <mergeCell ref="F7:J7"/>
    <mergeCell ref="L7:N7"/>
    <mergeCell ref="F13:G13"/>
    <mergeCell ref="I13:J13"/>
    <mergeCell ref="P13:Q14"/>
    <mergeCell ref="P19:Q19"/>
    <mergeCell ref="F20:G20"/>
    <mergeCell ref="I20:L20"/>
    <mergeCell ref="P20:Q20"/>
    <mergeCell ref="P33:Q33"/>
    <mergeCell ref="P34:Q34"/>
    <mergeCell ref="F35:N35"/>
    <mergeCell ref="F21:G21"/>
    <mergeCell ref="I21:L21"/>
    <mergeCell ref="P21:Q21"/>
    <mergeCell ref="P24:Q24"/>
    <mergeCell ref="F58:G58"/>
    <mergeCell ref="I58:J58"/>
    <mergeCell ref="F57:L57"/>
    <mergeCell ref="F56:L56"/>
    <mergeCell ref="F55:G55"/>
    <mergeCell ref="I55:J55"/>
    <mergeCell ref="I27:J27"/>
    <mergeCell ref="P27:Q27"/>
    <mergeCell ref="F28:J28"/>
    <mergeCell ref="F40:N40"/>
    <mergeCell ref="P40:Q40"/>
    <mergeCell ref="L30:N30"/>
    <mergeCell ref="F32:N32"/>
    <mergeCell ref="C15:C18"/>
    <mergeCell ref="D15:D16"/>
    <mergeCell ref="I15:J15"/>
    <mergeCell ref="U16:V16"/>
    <mergeCell ref="B6:B7"/>
    <mergeCell ref="C6:C7"/>
    <mergeCell ref="D6:D7"/>
    <mergeCell ref="P6:Q6"/>
    <mergeCell ref="U6:V6"/>
    <mergeCell ref="P7:Q7"/>
    <mergeCell ref="B8:B21"/>
    <mergeCell ref="C8:C9"/>
    <mergeCell ref="D8:D9"/>
    <mergeCell ref="P8:Q8"/>
    <mergeCell ref="F9:N9"/>
    <mergeCell ref="P9:Q9"/>
    <mergeCell ref="F12:G12"/>
    <mergeCell ref="I12:J12"/>
    <mergeCell ref="P12:Q12"/>
    <mergeCell ref="C19:C20"/>
    <mergeCell ref="F19:I19"/>
    <mergeCell ref="F14:G14"/>
    <mergeCell ref="S14:W14"/>
    <mergeCell ref="U9:V9"/>
    <mergeCell ref="AD16:AE16"/>
    <mergeCell ref="D17:D18"/>
    <mergeCell ref="F17:G17"/>
    <mergeCell ref="I17:J17"/>
    <mergeCell ref="P17:Q17"/>
    <mergeCell ref="F18:G18"/>
    <mergeCell ref="I18:J18"/>
    <mergeCell ref="P18:Q18"/>
    <mergeCell ref="P15:Q16"/>
    <mergeCell ref="I16:J16"/>
    <mergeCell ref="F15:G16"/>
    <mergeCell ref="P35:Q35"/>
    <mergeCell ref="F36:N36"/>
    <mergeCell ref="P36:Q36"/>
    <mergeCell ref="C27:C36"/>
    <mergeCell ref="F27:G27"/>
    <mergeCell ref="L28:N28"/>
    <mergeCell ref="P28:Q32"/>
    <mergeCell ref="P37:Q37"/>
    <mergeCell ref="F38:G38"/>
    <mergeCell ref="I38:J38"/>
    <mergeCell ref="P38:Q38"/>
    <mergeCell ref="C52:C53"/>
    <mergeCell ref="D52:D53"/>
    <mergeCell ref="F52:N52"/>
    <mergeCell ref="P52:Q52"/>
    <mergeCell ref="F53:G53"/>
    <mergeCell ref="P53:Q53"/>
    <mergeCell ref="D39:D40"/>
    <mergeCell ref="P39:Q39"/>
    <mergeCell ref="C45:C48"/>
    <mergeCell ref="L45:N45"/>
    <mergeCell ref="P45:Q45"/>
    <mergeCell ref="F47:N47"/>
    <mergeCell ref="C41:C44"/>
    <mergeCell ref="I41:J41"/>
    <mergeCell ref="P41:Q41"/>
    <mergeCell ref="F44:N44"/>
    <mergeCell ref="P44:Q44"/>
    <mergeCell ref="L42:N42"/>
    <mergeCell ref="P42:Q42"/>
    <mergeCell ref="F43:G43"/>
    <mergeCell ref="I43:J43"/>
    <mergeCell ref="L43:N43"/>
    <mergeCell ref="C54:C57"/>
    <mergeCell ref="D50:D51"/>
    <mergeCell ref="F50:N50"/>
    <mergeCell ref="P50:Q50"/>
    <mergeCell ref="F51:N51"/>
    <mergeCell ref="P51:Q51"/>
    <mergeCell ref="B65:B66"/>
    <mergeCell ref="F65:N65"/>
    <mergeCell ref="P65:Q65"/>
    <mergeCell ref="F66:N66"/>
    <mergeCell ref="P66:Q66"/>
    <mergeCell ref="B22:B51"/>
    <mergeCell ref="F22:G22"/>
    <mergeCell ref="P22:Q22"/>
    <mergeCell ref="C23:C26"/>
    <mergeCell ref="F23:G23"/>
    <mergeCell ref="F25:N25"/>
    <mergeCell ref="P25:Q25"/>
    <mergeCell ref="F26:N26"/>
    <mergeCell ref="P26:Q26"/>
    <mergeCell ref="I23:J23"/>
    <mergeCell ref="P23:Q23"/>
    <mergeCell ref="F24:G24"/>
    <mergeCell ref="I24:J24"/>
    <mergeCell ref="B69:C72"/>
    <mergeCell ref="Q69:V70"/>
    <mergeCell ref="E70:G72"/>
    <mergeCell ref="AD60:AE60"/>
    <mergeCell ref="F61:N62"/>
    <mergeCell ref="U61:V61"/>
    <mergeCell ref="U62:V62"/>
    <mergeCell ref="B63:B64"/>
    <mergeCell ref="U63:V63"/>
    <mergeCell ref="U64:V64"/>
    <mergeCell ref="S63:T63"/>
    <mergeCell ref="C58:C62"/>
    <mergeCell ref="P58:Q58"/>
    <mergeCell ref="F59:I59"/>
    <mergeCell ref="S59:V59"/>
    <mergeCell ref="F60:N60"/>
    <mergeCell ref="U60:V60"/>
    <mergeCell ref="B52:B62"/>
    <mergeCell ref="K70:L72"/>
    <mergeCell ref="K69:L69"/>
    <mergeCell ref="M70:N72"/>
    <mergeCell ref="M69:N69"/>
    <mergeCell ref="C67:Q67"/>
    <mergeCell ref="AE72:AG72"/>
    <mergeCell ref="AU13:AU14"/>
    <mergeCell ref="I14:J14"/>
    <mergeCell ref="AX15:AX16"/>
    <mergeCell ref="AV17:AV18"/>
    <mergeCell ref="AX17:AX18"/>
    <mergeCell ref="T15:V15"/>
    <mergeCell ref="T17:V17"/>
    <mergeCell ref="W69:AD70"/>
    <mergeCell ref="AE69:AG69"/>
    <mergeCell ref="U57:V57"/>
    <mergeCell ref="S54:U54"/>
    <mergeCell ref="P55:Q55"/>
    <mergeCell ref="U55:V55"/>
    <mergeCell ref="P56:Q56"/>
    <mergeCell ref="U56:V56"/>
    <mergeCell ref="P57:Q57"/>
    <mergeCell ref="U50:V50"/>
    <mergeCell ref="U51:V51"/>
    <mergeCell ref="F48:N48"/>
    <mergeCell ref="P48:Q48"/>
    <mergeCell ref="F49:G49"/>
    <mergeCell ref="H70:J72"/>
    <mergeCell ref="H69:J69"/>
    <mergeCell ref="P43:Q43"/>
    <mergeCell ref="AU28:AU32"/>
    <mergeCell ref="F41:G41"/>
    <mergeCell ref="F45:J45"/>
    <mergeCell ref="F63:N63"/>
    <mergeCell ref="F64:N64"/>
    <mergeCell ref="AR29:AR31"/>
    <mergeCell ref="AT29:AT31"/>
    <mergeCell ref="Q71:V72"/>
    <mergeCell ref="W71:AD71"/>
    <mergeCell ref="W72:AD72"/>
    <mergeCell ref="E69:G69"/>
    <mergeCell ref="I49:L49"/>
    <mergeCell ref="P49:Q49"/>
    <mergeCell ref="S49:V49"/>
    <mergeCell ref="AD41:AE41"/>
    <mergeCell ref="G42:I42"/>
    <mergeCell ref="S64:T64"/>
    <mergeCell ref="S35:T35"/>
    <mergeCell ref="S39:T39"/>
    <mergeCell ref="S62:T62"/>
    <mergeCell ref="X39:AB39"/>
    <mergeCell ref="S45:V45"/>
    <mergeCell ref="F46:N46"/>
    <mergeCell ref="P46:Q47"/>
    <mergeCell ref="S6:T8"/>
    <mergeCell ref="S9:T9"/>
    <mergeCell ref="S10:T10"/>
    <mergeCell ref="T25:V25"/>
    <mergeCell ref="S55:T57"/>
    <mergeCell ref="S46:T46"/>
    <mergeCell ref="S50:T51"/>
    <mergeCell ref="S60:T60"/>
    <mergeCell ref="S61:T61"/>
    <mergeCell ref="S28:U28"/>
    <mergeCell ref="S20:U20"/>
    <mergeCell ref="T32:V32"/>
    <mergeCell ref="T31:V31"/>
    <mergeCell ref="S11:V11"/>
    <mergeCell ref="S43:U43"/>
    <mergeCell ref="S22:W22"/>
    <mergeCell ref="U26:V26"/>
    <mergeCell ref="U24:V24"/>
    <mergeCell ref="T23:V23"/>
    <mergeCell ref="S30:V30"/>
    <mergeCell ref="S12:V12"/>
    <mergeCell ref="U46:V46"/>
    <mergeCell ref="S47:V47"/>
  </mergeCells>
  <phoneticPr fontId="1"/>
  <conditionalFormatting sqref="D4:D65">
    <cfRule type="expression" dxfId="16" priority="33">
      <formula>AW4=1</formula>
    </cfRule>
  </conditionalFormatting>
  <conditionalFormatting sqref="G11">
    <cfRule type="expression" dxfId="15" priority="32">
      <formula>AND($AQ$11=TRUE,$G$11="",AV$1=FALSE)</formula>
    </cfRule>
  </conditionalFormatting>
  <conditionalFormatting sqref="G29:G31">
    <cfRule type="expression" dxfId="14" priority="31">
      <formula>AND($AR$29=1,AV$1=FALSE)</formula>
    </cfRule>
  </conditionalFormatting>
  <conditionalFormatting sqref="J29:J31">
    <cfRule type="expression" dxfId="13" priority="30">
      <formula>$AT$29=1</formula>
    </cfRule>
  </conditionalFormatting>
  <conditionalFormatting sqref="G42:I42">
    <cfRule type="expression" dxfId="12" priority="29">
      <formula>AND($AQ$42=TRUE,$G$42="",AV$1=FALSE)</formula>
    </cfRule>
  </conditionalFormatting>
  <conditionalFormatting sqref="W8">
    <cfRule type="expression" dxfId="11" priority="27">
      <formula>IF($AZ$8=TRUE,$W$8="")</formula>
    </cfRule>
  </conditionalFormatting>
  <conditionalFormatting sqref="W7">
    <cfRule type="expression" dxfId="10" priority="12">
      <formula>IF($AZ$7=TRUE,$W$7="")</formula>
    </cfRule>
  </conditionalFormatting>
  <conditionalFormatting sqref="W15">
    <cfRule type="expression" dxfId="9" priority="11">
      <formula>IF($AZ$15=TRUE,$W$15="")</formula>
    </cfRule>
  </conditionalFormatting>
  <conditionalFormatting sqref="W16">
    <cfRule type="expression" dxfId="8" priority="10">
      <formula>IF($AZ$15=TRUE,$W$16="")</formula>
    </cfRule>
  </conditionalFormatting>
  <conditionalFormatting sqref="W17">
    <cfRule type="expression" dxfId="7" priority="9">
      <formula>IF($AZ$17=TRUE,$W$17="")</formula>
    </cfRule>
  </conditionalFormatting>
  <conditionalFormatting sqref="W23">
    <cfRule type="expression" dxfId="6" priority="8">
      <formula>IF($AZ$23=TRUE,$W$23="")</formula>
    </cfRule>
  </conditionalFormatting>
  <conditionalFormatting sqref="W24">
    <cfRule type="expression" dxfId="5" priority="7">
      <formula>IF($AZ$23=TRUE,$W$24="")</formula>
    </cfRule>
  </conditionalFormatting>
  <conditionalFormatting sqref="W25">
    <cfRule type="expression" dxfId="4" priority="6">
      <formula>IF($AZ$25=TRUE,$W$25="")</formula>
    </cfRule>
  </conditionalFormatting>
  <conditionalFormatting sqref="W26">
    <cfRule type="expression" dxfId="3" priority="5">
      <formula>IF($AZ$25=TRUE,$W$26="")</formula>
    </cfRule>
  </conditionalFormatting>
  <conditionalFormatting sqref="W31">
    <cfRule type="expression" dxfId="2" priority="4">
      <formula>IF($AZ$31=TRUE,$W$31="")</formula>
    </cfRule>
  </conditionalFormatting>
  <conditionalFormatting sqref="W32">
    <cfRule type="expression" dxfId="1" priority="3">
      <formula>IF($AZ$32=TRUE,$W$32="")</formula>
    </cfRule>
  </conditionalFormatting>
  <conditionalFormatting sqref="I15:J16 L15:L16 N16">
    <cfRule type="expression" dxfId="0" priority="1">
      <formula>$AW$16=1</formula>
    </cfRule>
  </conditionalFormatting>
  <pageMargins left="0" right="0" top="0.35433070866141736" bottom="0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2295525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542925</xdr:colOff>
                    <xdr:row>3</xdr:row>
                    <xdr:rowOff>0</xdr:rowOff>
                  </from>
                  <to>
                    <xdr:col>7</xdr:col>
                    <xdr:colOff>114300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9</xdr:col>
                    <xdr:colOff>542925</xdr:colOff>
                    <xdr:row>3</xdr:row>
                    <xdr:rowOff>0</xdr:rowOff>
                  </from>
                  <to>
                    <xdr:col>10</xdr:col>
                    <xdr:colOff>104775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11</xdr:col>
                    <xdr:colOff>752475</xdr:colOff>
                    <xdr:row>3</xdr:row>
                    <xdr:rowOff>0</xdr:rowOff>
                  </from>
                  <to>
                    <xdr:col>12</xdr:col>
                    <xdr:colOff>123825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3</xdr:col>
                    <xdr:colOff>2295525</xdr:colOff>
                    <xdr:row>3</xdr:row>
                    <xdr:rowOff>152400</xdr:rowOff>
                  </from>
                  <to>
                    <xdr:col>5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542925</xdr:colOff>
                    <xdr:row>3</xdr:row>
                    <xdr:rowOff>152400</xdr:rowOff>
                  </from>
                  <to>
                    <xdr:col>7</xdr:col>
                    <xdr:colOff>114300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3</xdr:col>
                    <xdr:colOff>2295525</xdr:colOff>
                    <xdr:row>4</xdr:row>
                    <xdr:rowOff>133350</xdr:rowOff>
                  </from>
                  <to>
                    <xdr:col>4</xdr:col>
                    <xdr:colOff>152400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3</xdr:col>
                    <xdr:colOff>2295525</xdr:colOff>
                    <xdr:row>5</xdr:row>
                    <xdr:rowOff>133350</xdr:rowOff>
                  </from>
                  <to>
                    <xdr:col>4</xdr:col>
                    <xdr:colOff>152400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3</xdr:col>
                    <xdr:colOff>2295525</xdr:colOff>
                    <xdr:row>6</xdr:row>
                    <xdr:rowOff>133350</xdr:rowOff>
                  </from>
                  <to>
                    <xdr:col>4</xdr:col>
                    <xdr:colOff>152400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3</xdr:col>
                    <xdr:colOff>2295525</xdr:colOff>
                    <xdr:row>8</xdr:row>
                    <xdr:rowOff>142875</xdr:rowOff>
                  </from>
                  <to>
                    <xdr:col>4</xdr:col>
                    <xdr:colOff>152400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6</xdr:col>
                    <xdr:colOff>542925</xdr:colOff>
                    <xdr:row>8</xdr:row>
                    <xdr:rowOff>142875</xdr:rowOff>
                  </from>
                  <to>
                    <xdr:col>7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9</xdr:col>
                    <xdr:colOff>542925</xdr:colOff>
                    <xdr:row>8</xdr:row>
                    <xdr:rowOff>142875</xdr:rowOff>
                  </from>
                  <to>
                    <xdr:col>10</xdr:col>
                    <xdr:colOff>104775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11</xdr:col>
                    <xdr:colOff>752475</xdr:colOff>
                    <xdr:row>8</xdr:row>
                    <xdr:rowOff>142875</xdr:rowOff>
                  </from>
                  <to>
                    <xdr:col>12</xdr:col>
                    <xdr:colOff>123825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3</xdr:col>
                    <xdr:colOff>2295525</xdr:colOff>
                    <xdr:row>9</xdr:row>
                    <xdr:rowOff>142875</xdr:rowOff>
                  </from>
                  <to>
                    <xdr:col>4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3</xdr:col>
                    <xdr:colOff>2295525</xdr:colOff>
                    <xdr:row>10</xdr:row>
                    <xdr:rowOff>133350</xdr:rowOff>
                  </from>
                  <to>
                    <xdr:col>4</xdr:col>
                    <xdr:colOff>152400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6</xdr:col>
                    <xdr:colOff>542925</xdr:colOff>
                    <xdr:row>10</xdr:row>
                    <xdr:rowOff>133350</xdr:rowOff>
                  </from>
                  <to>
                    <xdr:col>7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9</xdr:col>
                    <xdr:colOff>542925</xdr:colOff>
                    <xdr:row>10</xdr:row>
                    <xdr:rowOff>133350</xdr:rowOff>
                  </from>
                  <to>
                    <xdr:col>10</xdr:col>
                    <xdr:colOff>104775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11</xdr:col>
                    <xdr:colOff>752475</xdr:colOff>
                    <xdr:row>10</xdr:row>
                    <xdr:rowOff>133350</xdr:rowOff>
                  </from>
                  <to>
                    <xdr:col>12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2" name="Check Box 24">
              <controlPr defaultSize="0" autoFill="0" autoLine="0" autoPict="0">
                <anchor moveWithCells="1">
                  <from>
                    <xdr:col>3</xdr:col>
                    <xdr:colOff>2295525</xdr:colOff>
                    <xdr:row>11</xdr:row>
                    <xdr:rowOff>142875</xdr:rowOff>
                  </from>
                  <to>
                    <xdr:col>4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3" name="Check Box 25">
              <controlPr defaultSize="0" autoFill="0" autoLine="0" autoPict="0">
                <anchor moveWithCells="1">
                  <from>
                    <xdr:col>6</xdr:col>
                    <xdr:colOff>542925</xdr:colOff>
                    <xdr:row>11</xdr:row>
                    <xdr:rowOff>142875</xdr:rowOff>
                  </from>
                  <to>
                    <xdr:col>7</xdr:col>
                    <xdr:colOff>114300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4" name="Check Box 26">
              <controlPr defaultSize="0" autoFill="0" autoLine="0" autoPict="0">
                <anchor moveWithCells="1">
                  <from>
                    <xdr:col>9</xdr:col>
                    <xdr:colOff>542925</xdr:colOff>
                    <xdr:row>11</xdr:row>
                    <xdr:rowOff>142875</xdr:rowOff>
                  </from>
                  <to>
                    <xdr:col>10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5" name="Check Box 27">
              <controlPr defaultSize="0" autoFill="0" autoLine="0" autoPict="0">
                <anchor moveWithCells="1">
                  <from>
                    <xdr:col>11</xdr:col>
                    <xdr:colOff>752475</xdr:colOff>
                    <xdr:row>9</xdr:row>
                    <xdr:rowOff>142875</xdr:rowOff>
                  </from>
                  <to>
                    <xdr:col>12</xdr:col>
                    <xdr:colOff>123825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6" name="Check Box 28">
              <controlPr defaultSize="0" autoFill="0" autoLine="0" autoPict="0">
                <anchor moveWithCells="1">
                  <from>
                    <xdr:col>13</xdr:col>
                    <xdr:colOff>781050</xdr:colOff>
                    <xdr:row>11</xdr:row>
                    <xdr:rowOff>142875</xdr:rowOff>
                  </from>
                  <to>
                    <xdr:col>14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7" name="Check Box 29">
              <controlPr defaultSize="0" autoFill="0" autoLine="0" autoPict="0">
                <anchor moveWithCells="1">
                  <from>
                    <xdr:col>3</xdr:col>
                    <xdr:colOff>2295525</xdr:colOff>
                    <xdr:row>12</xdr:row>
                    <xdr:rowOff>133350</xdr:rowOff>
                  </from>
                  <to>
                    <xdr:col>4</xdr:col>
                    <xdr:colOff>152400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8" name="Check Box 30">
              <controlPr defaultSize="0" autoFill="0" autoLine="0" autoPict="0">
                <anchor moveWithCells="1">
                  <from>
                    <xdr:col>6</xdr:col>
                    <xdr:colOff>542925</xdr:colOff>
                    <xdr:row>12</xdr:row>
                    <xdr:rowOff>133350</xdr:rowOff>
                  </from>
                  <to>
                    <xdr:col>7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9" name="Check Box 31">
              <controlPr defaultSize="0" autoFill="0" autoLine="0" autoPict="0">
                <anchor moveWithCells="1">
                  <from>
                    <xdr:col>9</xdr:col>
                    <xdr:colOff>542925</xdr:colOff>
                    <xdr:row>12</xdr:row>
                    <xdr:rowOff>133350</xdr:rowOff>
                  </from>
                  <to>
                    <xdr:col>10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0" name="Check Box 32">
              <controlPr defaultSize="0" autoFill="0" autoLine="0" autoPict="0">
                <anchor moveWithCells="1">
                  <from>
                    <xdr:col>11</xdr:col>
                    <xdr:colOff>752475</xdr:colOff>
                    <xdr:row>12</xdr:row>
                    <xdr:rowOff>133350</xdr:rowOff>
                  </from>
                  <to>
                    <xdr:col>12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" name="Check Box 33">
              <controlPr defaultSize="0" autoFill="0" autoLine="0" autoPict="0">
                <anchor moveWithCells="1">
                  <from>
                    <xdr:col>3</xdr:col>
                    <xdr:colOff>2295525</xdr:colOff>
                    <xdr:row>13</xdr:row>
                    <xdr:rowOff>133350</xdr:rowOff>
                  </from>
                  <to>
                    <xdr:col>4</xdr:col>
                    <xdr:colOff>152400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Check Box 35">
              <controlPr defaultSize="0" autoFill="0" autoLine="0" autoPict="0">
                <anchor moveWithCells="1">
                  <from>
                    <xdr:col>6</xdr:col>
                    <xdr:colOff>542925</xdr:colOff>
                    <xdr:row>13</xdr:row>
                    <xdr:rowOff>133350</xdr:rowOff>
                  </from>
                  <to>
                    <xdr:col>7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Check Box 36">
              <controlPr defaultSize="0" autoFill="0" autoLine="0" autoPict="0">
                <anchor moveWithCells="1">
                  <from>
                    <xdr:col>9</xdr:col>
                    <xdr:colOff>542925</xdr:colOff>
                    <xdr:row>13</xdr:row>
                    <xdr:rowOff>133350</xdr:rowOff>
                  </from>
                  <to>
                    <xdr:col>10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Check Box 37">
              <controlPr defaultSize="0" autoFill="0" autoLine="0" autoPict="0">
                <anchor moveWithCells="1">
                  <from>
                    <xdr:col>6</xdr:col>
                    <xdr:colOff>542925</xdr:colOff>
                    <xdr:row>14</xdr:row>
                    <xdr:rowOff>123825</xdr:rowOff>
                  </from>
                  <to>
                    <xdr:col>7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5" name="Check Box 38">
              <controlPr defaultSize="0" autoFill="0" autoLine="0" autoPict="0">
                <anchor moveWithCells="1">
                  <from>
                    <xdr:col>13</xdr:col>
                    <xdr:colOff>771525</xdr:colOff>
                    <xdr:row>13</xdr:row>
                    <xdr:rowOff>133350</xdr:rowOff>
                  </from>
                  <to>
                    <xdr:col>14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6" name="Check Box 39">
              <controlPr defaultSize="0" autoFill="0" autoLine="0" autoPict="0">
                <anchor moveWithCells="1">
                  <from>
                    <xdr:col>9</xdr:col>
                    <xdr:colOff>542925</xdr:colOff>
                    <xdr:row>14</xdr:row>
                    <xdr:rowOff>133350</xdr:rowOff>
                  </from>
                  <to>
                    <xdr:col>10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7" name="Check Box 40">
              <controlPr defaultSize="0" autoFill="0" autoLine="0" autoPict="0">
                <anchor moveWithCells="1">
                  <from>
                    <xdr:col>3</xdr:col>
                    <xdr:colOff>2295525</xdr:colOff>
                    <xdr:row>15</xdr:row>
                    <xdr:rowOff>142875</xdr:rowOff>
                  </from>
                  <to>
                    <xdr:col>4</xdr:col>
                    <xdr:colOff>152400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8" name="Check Box 41">
              <controlPr defaultSize="0" autoFill="0" autoLine="0" autoPict="0">
                <anchor moveWithCells="1">
                  <from>
                    <xdr:col>6</xdr:col>
                    <xdr:colOff>542925</xdr:colOff>
                    <xdr:row>15</xdr:row>
                    <xdr:rowOff>142875</xdr:rowOff>
                  </from>
                  <to>
                    <xdr:col>7</xdr:col>
                    <xdr:colOff>114300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9" name="Check Box 42">
              <controlPr defaultSize="0" autoFill="0" autoLine="0" autoPict="0">
                <anchor moveWithCells="1">
                  <from>
                    <xdr:col>9</xdr:col>
                    <xdr:colOff>542925</xdr:colOff>
                    <xdr:row>15</xdr:row>
                    <xdr:rowOff>142875</xdr:rowOff>
                  </from>
                  <to>
                    <xdr:col>10</xdr:col>
                    <xdr:colOff>104775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0" name="Check Box 44">
              <controlPr defaultSize="0" autoFill="0" autoLine="0" autoPict="0">
                <anchor moveWithCells="1">
                  <from>
                    <xdr:col>3</xdr:col>
                    <xdr:colOff>2295525</xdr:colOff>
                    <xdr:row>16</xdr:row>
                    <xdr:rowOff>142875</xdr:rowOff>
                  </from>
                  <to>
                    <xdr:col>4</xdr:col>
                    <xdr:colOff>152400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1" name="Check Box 46">
              <controlPr defaultSize="0" autoFill="0" autoLine="0" autoPict="0">
                <anchor moveWithCells="1">
                  <from>
                    <xdr:col>6</xdr:col>
                    <xdr:colOff>542925</xdr:colOff>
                    <xdr:row>16</xdr:row>
                    <xdr:rowOff>142875</xdr:rowOff>
                  </from>
                  <to>
                    <xdr:col>7</xdr:col>
                    <xdr:colOff>114300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2" name="Check Box 48">
              <controlPr defaultSize="0" autoFill="0" autoLine="0" autoPict="0">
                <anchor moveWithCells="1">
                  <from>
                    <xdr:col>13</xdr:col>
                    <xdr:colOff>781050</xdr:colOff>
                    <xdr:row>17</xdr:row>
                    <xdr:rowOff>133350</xdr:rowOff>
                  </from>
                  <to>
                    <xdr:col>14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3" name="Check Box 50">
              <controlPr defaultSize="0" autoFill="0" autoLine="0" autoPict="0">
                <anchor moveWithCells="1">
                  <from>
                    <xdr:col>3</xdr:col>
                    <xdr:colOff>2295525</xdr:colOff>
                    <xdr:row>18</xdr:row>
                    <xdr:rowOff>133350</xdr:rowOff>
                  </from>
                  <to>
                    <xdr:col>4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4" name="Check Box 51">
              <controlPr defaultSize="0" autoFill="0" autoLine="0" autoPict="0">
                <anchor moveWithCells="1">
                  <from>
                    <xdr:col>6</xdr:col>
                    <xdr:colOff>542925</xdr:colOff>
                    <xdr:row>18</xdr:row>
                    <xdr:rowOff>133350</xdr:rowOff>
                  </from>
                  <to>
                    <xdr:col>7</xdr:col>
                    <xdr:colOff>114300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5" name="Check Box 52">
              <controlPr defaultSize="0" autoFill="0" autoLine="0" autoPict="0">
                <anchor moveWithCells="1">
                  <from>
                    <xdr:col>3</xdr:col>
                    <xdr:colOff>2295525</xdr:colOff>
                    <xdr:row>19</xdr:row>
                    <xdr:rowOff>142875</xdr:rowOff>
                  </from>
                  <to>
                    <xdr:col>4</xdr:col>
                    <xdr:colOff>152400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6" name="Check Box 53">
              <controlPr defaultSize="0" autoFill="0" autoLine="0" autoPict="0">
                <anchor moveWithCells="1">
                  <from>
                    <xdr:col>6</xdr:col>
                    <xdr:colOff>542925</xdr:colOff>
                    <xdr:row>19</xdr:row>
                    <xdr:rowOff>142875</xdr:rowOff>
                  </from>
                  <to>
                    <xdr:col>7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7" name="Check Box 54">
              <controlPr defaultSize="0" autoFill="0" autoLine="0" autoPict="0">
                <anchor moveWithCells="1">
                  <from>
                    <xdr:col>3</xdr:col>
                    <xdr:colOff>2295525</xdr:colOff>
                    <xdr:row>20</xdr:row>
                    <xdr:rowOff>142875</xdr:rowOff>
                  </from>
                  <to>
                    <xdr:col>4</xdr:col>
                    <xdr:colOff>152400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8" name="Check Box 56">
              <controlPr defaultSize="0" autoFill="0" autoLine="0" autoPict="0">
                <anchor moveWithCells="1">
                  <from>
                    <xdr:col>3</xdr:col>
                    <xdr:colOff>2295525</xdr:colOff>
                    <xdr:row>21</xdr:row>
                    <xdr:rowOff>133350</xdr:rowOff>
                  </from>
                  <to>
                    <xdr:col>4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9" name="Check Box 57">
              <controlPr defaultSize="0" autoFill="0" autoLine="0" autoPict="0">
                <anchor moveWithCells="1">
                  <from>
                    <xdr:col>6</xdr:col>
                    <xdr:colOff>542925</xdr:colOff>
                    <xdr:row>21</xdr:row>
                    <xdr:rowOff>133350</xdr:rowOff>
                  </from>
                  <to>
                    <xdr:col>7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0" name="Check Box 58">
              <controlPr defaultSize="0" autoFill="0" autoLine="0" autoPict="0">
                <anchor moveWithCells="1">
                  <from>
                    <xdr:col>3</xdr:col>
                    <xdr:colOff>2295525</xdr:colOff>
                    <xdr:row>22</xdr:row>
                    <xdr:rowOff>142875</xdr:rowOff>
                  </from>
                  <to>
                    <xdr:col>4</xdr:col>
                    <xdr:colOff>152400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1" name="Check Box 59">
              <controlPr defaultSize="0" autoFill="0" autoLine="0" autoPict="0">
                <anchor moveWithCells="1">
                  <from>
                    <xdr:col>6</xdr:col>
                    <xdr:colOff>542925</xdr:colOff>
                    <xdr:row>22</xdr:row>
                    <xdr:rowOff>142875</xdr:rowOff>
                  </from>
                  <to>
                    <xdr:col>7</xdr:col>
                    <xdr:colOff>114300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2" name="Check Box 60">
              <controlPr defaultSize="0" autoFill="0" autoLine="0" autoPict="0">
                <anchor moveWithCells="1">
                  <from>
                    <xdr:col>9</xdr:col>
                    <xdr:colOff>542925</xdr:colOff>
                    <xdr:row>21</xdr:row>
                    <xdr:rowOff>133350</xdr:rowOff>
                  </from>
                  <to>
                    <xdr:col>10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3" name="Check Box 61">
              <controlPr defaultSize="0" autoFill="0" autoLine="0" autoPict="0">
                <anchor moveWithCells="1">
                  <from>
                    <xdr:col>11</xdr:col>
                    <xdr:colOff>752475</xdr:colOff>
                    <xdr:row>21</xdr:row>
                    <xdr:rowOff>133350</xdr:rowOff>
                  </from>
                  <to>
                    <xdr:col>12</xdr:col>
                    <xdr:colOff>123825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4" name="Check Box 62">
              <controlPr defaultSize="0" autoFill="0" autoLine="0" autoPict="0">
                <anchor moveWithCells="1">
                  <from>
                    <xdr:col>9</xdr:col>
                    <xdr:colOff>542925</xdr:colOff>
                    <xdr:row>22</xdr:row>
                    <xdr:rowOff>142875</xdr:rowOff>
                  </from>
                  <to>
                    <xdr:col>10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55" name="Check Box 63">
              <controlPr defaultSize="0" autoFill="0" autoLine="0" autoPict="0">
                <anchor moveWithCells="1">
                  <from>
                    <xdr:col>13</xdr:col>
                    <xdr:colOff>781050</xdr:colOff>
                    <xdr:row>21</xdr:row>
                    <xdr:rowOff>133350</xdr:rowOff>
                  </from>
                  <to>
                    <xdr:col>14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6" name="Check Box 64">
              <controlPr defaultSize="0" autoFill="0" autoLine="0" autoPict="0">
                <anchor moveWithCells="1">
                  <from>
                    <xdr:col>3</xdr:col>
                    <xdr:colOff>2295525</xdr:colOff>
                    <xdr:row>23</xdr:row>
                    <xdr:rowOff>142875</xdr:rowOff>
                  </from>
                  <to>
                    <xdr:col>4</xdr:col>
                    <xdr:colOff>152400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7" name="Check Box 65">
              <controlPr defaultSize="0" autoFill="0" autoLine="0" autoPict="0">
                <anchor moveWithCells="1">
                  <from>
                    <xdr:col>3</xdr:col>
                    <xdr:colOff>2295525</xdr:colOff>
                    <xdr:row>24</xdr:row>
                    <xdr:rowOff>142875</xdr:rowOff>
                  </from>
                  <to>
                    <xdr:col>4</xdr:col>
                    <xdr:colOff>152400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8" name="Check Box 66">
              <controlPr defaultSize="0" autoFill="0" autoLine="0" autoPict="0">
                <anchor moveWithCells="1">
                  <from>
                    <xdr:col>3</xdr:col>
                    <xdr:colOff>2295525</xdr:colOff>
                    <xdr:row>25</xdr:row>
                    <xdr:rowOff>133350</xdr:rowOff>
                  </from>
                  <to>
                    <xdr:col>4</xdr:col>
                    <xdr:colOff>152400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9" name="Check Box 67">
              <controlPr defaultSize="0" autoFill="0" autoLine="0" autoPict="0">
                <anchor moveWithCells="1">
                  <from>
                    <xdr:col>6</xdr:col>
                    <xdr:colOff>542925</xdr:colOff>
                    <xdr:row>25</xdr:row>
                    <xdr:rowOff>133350</xdr:rowOff>
                  </from>
                  <to>
                    <xdr:col>7</xdr:col>
                    <xdr:colOff>114300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0" name="Check Box 68">
              <controlPr defaultSize="0" autoFill="0" autoLine="0" autoPict="0">
                <anchor moveWithCells="1">
                  <from>
                    <xdr:col>9</xdr:col>
                    <xdr:colOff>542925</xdr:colOff>
                    <xdr:row>25</xdr:row>
                    <xdr:rowOff>133350</xdr:rowOff>
                  </from>
                  <to>
                    <xdr:col>10</xdr:col>
                    <xdr:colOff>104775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1" name="Check Box 69">
              <controlPr defaultSize="0" autoFill="0" autoLine="0" autoPict="0">
                <anchor moveWithCells="1">
                  <from>
                    <xdr:col>11</xdr:col>
                    <xdr:colOff>752475</xdr:colOff>
                    <xdr:row>25</xdr:row>
                    <xdr:rowOff>133350</xdr:rowOff>
                  </from>
                  <to>
                    <xdr:col>12</xdr:col>
                    <xdr:colOff>123825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2" name="Check Box 70">
              <controlPr defaultSize="0" autoFill="0" autoLine="0" autoPict="0">
                <anchor moveWithCells="1">
                  <from>
                    <xdr:col>13</xdr:col>
                    <xdr:colOff>781050</xdr:colOff>
                    <xdr:row>23</xdr:row>
                    <xdr:rowOff>133350</xdr:rowOff>
                  </from>
                  <to>
                    <xdr:col>14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3" name="Check Box 71">
              <controlPr defaultSize="0" autoFill="0" autoLine="0" autoPict="0">
                <anchor moveWithCells="1">
                  <from>
                    <xdr:col>3</xdr:col>
                    <xdr:colOff>2295525</xdr:colOff>
                    <xdr:row>27</xdr:row>
                    <xdr:rowOff>0</xdr:rowOff>
                  </from>
                  <to>
                    <xdr:col>4</xdr:col>
                    <xdr:colOff>152400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4" name="Check Box 72">
              <controlPr defaultSize="0" autoFill="0" autoLine="0" autoPict="0">
                <anchor moveWithCells="1">
                  <from>
                    <xdr:col>9</xdr:col>
                    <xdr:colOff>542925</xdr:colOff>
                    <xdr:row>27</xdr:row>
                    <xdr:rowOff>0</xdr:rowOff>
                  </from>
                  <to>
                    <xdr:col>10</xdr:col>
                    <xdr:colOff>104775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5" name="Check Box 73">
              <controlPr defaultSize="0" autoFill="0" autoLine="0" autoPict="0">
                <anchor moveWithCells="1">
                  <from>
                    <xdr:col>13</xdr:col>
                    <xdr:colOff>781050</xdr:colOff>
                    <xdr:row>28</xdr:row>
                    <xdr:rowOff>0</xdr:rowOff>
                  </from>
                  <to>
                    <xdr:col>14</xdr:col>
                    <xdr:colOff>142875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6" name="Check Box 74">
              <controlPr defaultSize="0" autoFill="0" autoLine="0" autoPict="0">
                <anchor moveWithCells="1">
                  <from>
                    <xdr:col>3</xdr:col>
                    <xdr:colOff>2295525</xdr:colOff>
                    <xdr:row>30</xdr:row>
                    <xdr:rowOff>142875</xdr:rowOff>
                  </from>
                  <to>
                    <xdr:col>4</xdr:col>
                    <xdr:colOff>152400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7" name="Check Box 75">
              <controlPr defaultSize="0" autoFill="0" autoLine="0" autoPict="0">
                <anchor moveWithCells="1">
                  <from>
                    <xdr:col>3</xdr:col>
                    <xdr:colOff>2295525</xdr:colOff>
                    <xdr:row>31</xdr:row>
                    <xdr:rowOff>142875</xdr:rowOff>
                  </from>
                  <to>
                    <xdr:col>4</xdr:col>
                    <xdr:colOff>152400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8" name="Check Box 76">
              <controlPr defaultSize="0" autoFill="0" autoLine="0" autoPict="0">
                <anchor moveWithCells="1">
                  <from>
                    <xdr:col>3</xdr:col>
                    <xdr:colOff>2295525</xdr:colOff>
                    <xdr:row>32</xdr:row>
                    <xdr:rowOff>133350</xdr:rowOff>
                  </from>
                  <to>
                    <xdr:col>4</xdr:col>
                    <xdr:colOff>152400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9" name="Check Box 77">
              <controlPr defaultSize="0" autoFill="0" autoLine="0" autoPict="0">
                <anchor moveWithCells="1">
                  <from>
                    <xdr:col>3</xdr:col>
                    <xdr:colOff>2295525</xdr:colOff>
                    <xdr:row>34</xdr:row>
                    <xdr:rowOff>0</xdr:rowOff>
                  </from>
                  <to>
                    <xdr:col>4</xdr:col>
                    <xdr:colOff>152400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0" name="Check Box 78">
              <controlPr defaultSize="0" autoFill="0" autoLine="0" autoPict="0">
                <anchor moveWithCells="1">
                  <from>
                    <xdr:col>3</xdr:col>
                    <xdr:colOff>2295525</xdr:colOff>
                    <xdr:row>34</xdr:row>
                    <xdr:rowOff>133350</xdr:rowOff>
                  </from>
                  <to>
                    <xdr:col>4</xdr:col>
                    <xdr:colOff>152400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1" name="Check Box 79">
              <controlPr defaultSize="0" autoFill="0" autoLine="0" autoPict="0">
                <anchor moveWithCells="1">
                  <from>
                    <xdr:col>3</xdr:col>
                    <xdr:colOff>2295525</xdr:colOff>
                    <xdr:row>36</xdr:row>
                    <xdr:rowOff>0</xdr:rowOff>
                  </from>
                  <to>
                    <xdr:col>4</xdr:col>
                    <xdr:colOff>152400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2" name="Check Box 80">
              <controlPr defaultSize="0" autoFill="0" autoLine="0" autoPict="0">
                <anchor moveWithCells="1">
                  <from>
                    <xdr:col>3</xdr:col>
                    <xdr:colOff>2295525</xdr:colOff>
                    <xdr:row>36</xdr:row>
                    <xdr:rowOff>133350</xdr:rowOff>
                  </from>
                  <to>
                    <xdr:col>4</xdr:col>
                    <xdr:colOff>152400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3" name="Check Box 81">
              <controlPr defaultSize="0" autoFill="0" autoLine="0" autoPict="0">
                <anchor moveWithCells="1">
                  <from>
                    <xdr:col>6</xdr:col>
                    <xdr:colOff>542925</xdr:colOff>
                    <xdr:row>36</xdr:row>
                    <xdr:rowOff>133350</xdr:rowOff>
                  </from>
                  <to>
                    <xdr:col>7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4" name="Check Box 82">
              <controlPr defaultSize="0" autoFill="0" autoLine="0" autoPict="0">
                <anchor moveWithCells="1">
                  <from>
                    <xdr:col>9</xdr:col>
                    <xdr:colOff>542925</xdr:colOff>
                    <xdr:row>36</xdr:row>
                    <xdr:rowOff>133350</xdr:rowOff>
                  </from>
                  <to>
                    <xdr:col>10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5" name="Check Box 83">
              <controlPr defaultSize="0" autoFill="0" autoLine="0" autoPict="0">
                <anchor moveWithCells="1">
                  <from>
                    <xdr:col>11</xdr:col>
                    <xdr:colOff>752475</xdr:colOff>
                    <xdr:row>36</xdr:row>
                    <xdr:rowOff>133350</xdr:rowOff>
                  </from>
                  <to>
                    <xdr:col>12</xdr:col>
                    <xdr:colOff>123825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6" name="Check Box 84">
              <controlPr defaultSize="0" autoFill="0" autoLine="0" autoPict="0">
                <anchor moveWithCells="1">
                  <from>
                    <xdr:col>3</xdr:col>
                    <xdr:colOff>2295525</xdr:colOff>
                    <xdr:row>38</xdr:row>
                    <xdr:rowOff>0</xdr:rowOff>
                  </from>
                  <to>
                    <xdr:col>4</xdr:col>
                    <xdr:colOff>152400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7" name="Check Box 85">
              <controlPr defaultSize="0" autoFill="0" autoLine="0" autoPict="0">
                <anchor moveWithCells="1">
                  <from>
                    <xdr:col>3</xdr:col>
                    <xdr:colOff>2295525</xdr:colOff>
                    <xdr:row>39</xdr:row>
                    <xdr:rowOff>133350</xdr:rowOff>
                  </from>
                  <to>
                    <xdr:col>4</xdr:col>
                    <xdr:colOff>152400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8" name="Check Box 86">
              <controlPr defaultSize="0" autoFill="0" autoLine="0" autoPict="0">
                <anchor moveWithCells="1">
                  <from>
                    <xdr:col>6</xdr:col>
                    <xdr:colOff>542925</xdr:colOff>
                    <xdr:row>39</xdr:row>
                    <xdr:rowOff>133350</xdr:rowOff>
                  </from>
                  <to>
                    <xdr:col>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9" name="Check Box 87">
              <controlPr defaultSize="0" autoFill="0" autoLine="0" autoPict="0">
                <anchor moveWithCells="1">
                  <from>
                    <xdr:col>9</xdr:col>
                    <xdr:colOff>542925</xdr:colOff>
                    <xdr:row>39</xdr:row>
                    <xdr:rowOff>133350</xdr:rowOff>
                  </from>
                  <to>
                    <xdr:col>10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0" name="Check Box 88">
              <controlPr defaultSize="0" autoFill="0" autoLine="0" autoPict="0">
                <anchor moveWithCells="1">
                  <from>
                    <xdr:col>11</xdr:col>
                    <xdr:colOff>752475</xdr:colOff>
                    <xdr:row>39</xdr:row>
                    <xdr:rowOff>133350</xdr:rowOff>
                  </from>
                  <to>
                    <xdr:col>12</xdr:col>
                    <xdr:colOff>123825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1" name="Check Box 89">
              <controlPr defaultSize="0" autoFill="0" autoLine="0" autoPict="0">
                <anchor moveWithCells="1">
                  <from>
                    <xdr:col>3</xdr:col>
                    <xdr:colOff>2295525</xdr:colOff>
                    <xdr:row>41</xdr:row>
                    <xdr:rowOff>0</xdr:rowOff>
                  </from>
                  <to>
                    <xdr:col>4</xdr:col>
                    <xdr:colOff>152400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2" name="Check Box 90">
              <controlPr defaultSize="0" autoFill="0" autoLine="0" autoPict="0">
                <anchor moveWithCells="1">
                  <from>
                    <xdr:col>9</xdr:col>
                    <xdr:colOff>542925</xdr:colOff>
                    <xdr:row>41</xdr:row>
                    <xdr:rowOff>0</xdr:rowOff>
                  </from>
                  <to>
                    <xdr:col>10</xdr:col>
                    <xdr:colOff>104775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3" name="Check Box 91">
              <controlPr defaultSize="0" autoFill="0" autoLine="0" autoPict="0">
                <anchor moveWithCells="1">
                  <from>
                    <xdr:col>3</xdr:col>
                    <xdr:colOff>2295525</xdr:colOff>
                    <xdr:row>41</xdr:row>
                    <xdr:rowOff>133350</xdr:rowOff>
                  </from>
                  <to>
                    <xdr:col>4</xdr:col>
                    <xdr:colOff>152400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4" name="Check Box 92">
              <controlPr defaultSize="0" autoFill="0" autoLine="0" autoPict="0">
                <anchor moveWithCells="1">
                  <from>
                    <xdr:col>6</xdr:col>
                    <xdr:colOff>542925</xdr:colOff>
                    <xdr:row>41</xdr:row>
                    <xdr:rowOff>133350</xdr:rowOff>
                  </from>
                  <to>
                    <xdr:col>7</xdr:col>
                    <xdr:colOff>114300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5" name="Check Box 93">
              <controlPr defaultSize="0" autoFill="0" autoLine="0" autoPict="0">
                <anchor moveWithCells="1">
                  <from>
                    <xdr:col>9</xdr:col>
                    <xdr:colOff>542925</xdr:colOff>
                    <xdr:row>41</xdr:row>
                    <xdr:rowOff>133350</xdr:rowOff>
                  </from>
                  <to>
                    <xdr:col>10</xdr:col>
                    <xdr:colOff>104775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6" name="Check Box 94">
              <controlPr defaultSize="0" autoFill="0" autoLine="0" autoPict="0">
                <anchor moveWithCells="1">
                  <from>
                    <xdr:col>3</xdr:col>
                    <xdr:colOff>2295525</xdr:colOff>
                    <xdr:row>43</xdr:row>
                    <xdr:rowOff>0</xdr:rowOff>
                  </from>
                  <to>
                    <xdr:col>4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7" name="Check Box 95">
              <controlPr defaultSize="0" autoFill="0" autoLine="0" autoPict="0">
                <anchor moveWithCells="1">
                  <from>
                    <xdr:col>3</xdr:col>
                    <xdr:colOff>2295525</xdr:colOff>
                    <xdr:row>43</xdr:row>
                    <xdr:rowOff>133350</xdr:rowOff>
                  </from>
                  <to>
                    <xdr:col>4</xdr:col>
                    <xdr:colOff>152400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8" name="Check Box 97">
              <controlPr defaultSize="0" autoFill="0" autoLine="0" autoPict="0">
                <anchor moveWithCells="1">
                  <from>
                    <xdr:col>9</xdr:col>
                    <xdr:colOff>542925</xdr:colOff>
                    <xdr:row>43</xdr:row>
                    <xdr:rowOff>133350</xdr:rowOff>
                  </from>
                  <to>
                    <xdr:col>10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89" name="Check Box 98">
              <controlPr defaultSize="0" autoFill="0" autoLine="0" autoPict="0">
                <anchor moveWithCells="1">
                  <from>
                    <xdr:col>3</xdr:col>
                    <xdr:colOff>2295525</xdr:colOff>
                    <xdr:row>45</xdr:row>
                    <xdr:rowOff>0</xdr:rowOff>
                  </from>
                  <to>
                    <xdr:col>4</xdr:col>
                    <xdr:colOff>152400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0" name="Check Box 99">
              <controlPr defaultSize="0" autoFill="0" autoLine="0" autoPict="0">
                <anchor moveWithCells="1">
                  <from>
                    <xdr:col>3</xdr:col>
                    <xdr:colOff>2295525</xdr:colOff>
                    <xdr:row>46</xdr:row>
                    <xdr:rowOff>0</xdr:rowOff>
                  </from>
                  <to>
                    <xdr:col>4</xdr:col>
                    <xdr:colOff>152400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1" name="Check Box 100">
              <controlPr defaultSize="0" autoFill="0" autoLine="0" autoPict="0">
                <anchor moveWithCells="1">
                  <from>
                    <xdr:col>13</xdr:col>
                    <xdr:colOff>781050</xdr:colOff>
                    <xdr:row>45</xdr:row>
                    <xdr:rowOff>0</xdr:rowOff>
                  </from>
                  <to>
                    <xdr:col>14</xdr:col>
                    <xdr:colOff>142875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2" name="Check Box 101">
              <controlPr defaultSize="0" autoFill="0" autoLine="0" autoPict="0">
                <anchor moveWithCells="1">
                  <from>
                    <xdr:col>3</xdr:col>
                    <xdr:colOff>2295525</xdr:colOff>
                    <xdr:row>47</xdr:row>
                    <xdr:rowOff>0</xdr:rowOff>
                  </from>
                  <to>
                    <xdr:col>4</xdr:col>
                    <xdr:colOff>152400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3" name="Check Box 102">
              <controlPr defaultSize="0" autoFill="0" autoLine="0" autoPict="0">
                <anchor moveWithCells="1">
                  <from>
                    <xdr:col>3</xdr:col>
                    <xdr:colOff>2295525</xdr:colOff>
                    <xdr:row>48</xdr:row>
                    <xdr:rowOff>0</xdr:rowOff>
                  </from>
                  <to>
                    <xdr:col>4</xdr:col>
                    <xdr:colOff>152400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94" name="Check Box 103">
              <controlPr defaultSize="0" autoFill="0" autoLine="0" autoPict="0">
                <anchor moveWithCells="1">
                  <from>
                    <xdr:col>6</xdr:col>
                    <xdr:colOff>542925</xdr:colOff>
                    <xdr:row>48</xdr:row>
                    <xdr:rowOff>0</xdr:rowOff>
                  </from>
                  <to>
                    <xdr:col>7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95" name="Check Box 104">
              <controlPr defaultSize="0" autoFill="0" autoLine="0" autoPict="0">
                <anchor moveWithCells="1">
                  <from>
                    <xdr:col>3</xdr:col>
                    <xdr:colOff>2295525</xdr:colOff>
                    <xdr:row>49</xdr:row>
                    <xdr:rowOff>0</xdr:rowOff>
                  </from>
                  <to>
                    <xdr:col>4</xdr:col>
                    <xdr:colOff>152400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96" name="Check Box 105">
              <controlPr defaultSize="0" autoFill="0" autoLine="0" autoPict="0">
                <anchor moveWithCells="1">
                  <from>
                    <xdr:col>3</xdr:col>
                    <xdr:colOff>2295525</xdr:colOff>
                    <xdr:row>50</xdr:row>
                    <xdr:rowOff>142875</xdr:rowOff>
                  </from>
                  <to>
                    <xdr:col>4</xdr:col>
                    <xdr:colOff>152400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97" name="Check Box 106">
              <controlPr defaultSize="0" autoFill="0" autoLine="0" autoPict="0">
                <anchor moveWithCells="1">
                  <from>
                    <xdr:col>3</xdr:col>
                    <xdr:colOff>2295525</xdr:colOff>
                    <xdr:row>51</xdr:row>
                    <xdr:rowOff>142875</xdr:rowOff>
                  </from>
                  <to>
                    <xdr:col>4</xdr:col>
                    <xdr:colOff>152400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98" name="Check Box 107">
              <controlPr defaultSize="0" autoFill="0" autoLine="0" autoPict="0">
                <anchor moveWithCells="1">
                  <from>
                    <xdr:col>3</xdr:col>
                    <xdr:colOff>2295525</xdr:colOff>
                    <xdr:row>53</xdr:row>
                    <xdr:rowOff>0</xdr:rowOff>
                  </from>
                  <to>
                    <xdr:col>4</xdr:col>
                    <xdr:colOff>152400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99" name="Check Box 108">
              <controlPr defaultSize="0" autoFill="0" autoLine="0" autoPict="0">
                <anchor moveWithCells="1">
                  <from>
                    <xdr:col>11</xdr:col>
                    <xdr:colOff>752475</xdr:colOff>
                    <xdr:row>52</xdr:row>
                    <xdr:rowOff>133350</xdr:rowOff>
                  </from>
                  <to>
                    <xdr:col>12</xdr:col>
                    <xdr:colOff>123825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0" name="Check Box 109">
              <controlPr defaultSize="0" autoFill="0" autoLine="0" autoPict="0">
                <anchor moveWithCells="1">
                  <from>
                    <xdr:col>3</xdr:col>
                    <xdr:colOff>2295525</xdr:colOff>
                    <xdr:row>54</xdr:row>
                    <xdr:rowOff>133350</xdr:rowOff>
                  </from>
                  <to>
                    <xdr:col>4</xdr:col>
                    <xdr:colOff>152400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1" name="Check Box 110">
              <controlPr defaultSize="0" autoFill="0" autoLine="0" autoPict="0">
                <anchor moveWithCells="1">
                  <from>
                    <xdr:col>11</xdr:col>
                    <xdr:colOff>752475</xdr:colOff>
                    <xdr:row>55</xdr:row>
                    <xdr:rowOff>0</xdr:rowOff>
                  </from>
                  <to>
                    <xdr:col>12</xdr:col>
                    <xdr:colOff>123825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2" name="Check Box 111">
              <controlPr defaultSize="0" autoFill="0" autoLine="0" autoPict="0">
                <anchor moveWithCells="1">
                  <from>
                    <xdr:col>11</xdr:col>
                    <xdr:colOff>752475</xdr:colOff>
                    <xdr:row>55</xdr:row>
                    <xdr:rowOff>133350</xdr:rowOff>
                  </from>
                  <to>
                    <xdr:col>12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03" name="Check Box 112">
              <controlPr defaultSize="0" autoFill="0" autoLine="0" autoPict="0">
                <anchor moveWithCells="1">
                  <from>
                    <xdr:col>3</xdr:col>
                    <xdr:colOff>2295525</xdr:colOff>
                    <xdr:row>55</xdr:row>
                    <xdr:rowOff>142875</xdr:rowOff>
                  </from>
                  <to>
                    <xdr:col>4</xdr:col>
                    <xdr:colOff>152400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04" name="Check Box 113">
              <controlPr defaultSize="0" autoFill="0" autoLine="0" autoPict="0">
                <anchor moveWithCells="1">
                  <from>
                    <xdr:col>11</xdr:col>
                    <xdr:colOff>752475</xdr:colOff>
                    <xdr:row>57</xdr:row>
                    <xdr:rowOff>0</xdr:rowOff>
                  </from>
                  <to>
                    <xdr:col>12</xdr:col>
                    <xdr:colOff>123825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05" name="Check Box 114">
              <controlPr defaultSize="0" autoFill="0" autoLine="0" autoPict="0">
                <anchor moveWithCells="1">
                  <from>
                    <xdr:col>3</xdr:col>
                    <xdr:colOff>2295525</xdr:colOff>
                    <xdr:row>58</xdr:row>
                    <xdr:rowOff>0</xdr:rowOff>
                  </from>
                  <to>
                    <xdr:col>4</xdr:col>
                    <xdr:colOff>152400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06" name="Check Box 115">
              <controlPr defaultSize="0" autoFill="0" autoLine="0" autoPict="0">
                <anchor moveWithCells="1">
                  <from>
                    <xdr:col>3</xdr:col>
                    <xdr:colOff>2295525</xdr:colOff>
                    <xdr:row>59</xdr:row>
                    <xdr:rowOff>0</xdr:rowOff>
                  </from>
                  <to>
                    <xdr:col>4</xdr:col>
                    <xdr:colOff>152400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07" name="Check Box 116">
              <controlPr defaultSize="0" autoFill="0" autoLine="0" autoPict="0">
                <anchor moveWithCells="1">
                  <from>
                    <xdr:col>3</xdr:col>
                    <xdr:colOff>2295525</xdr:colOff>
                    <xdr:row>60</xdr:row>
                    <xdr:rowOff>0</xdr:rowOff>
                  </from>
                  <to>
                    <xdr:col>4</xdr:col>
                    <xdr:colOff>152400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08" name="Check Box 117">
              <controlPr defaultSize="0" autoFill="0" autoLine="0" autoPict="0">
                <anchor moveWithCells="1">
                  <from>
                    <xdr:col>3</xdr:col>
                    <xdr:colOff>2295525</xdr:colOff>
                    <xdr:row>62</xdr:row>
                    <xdr:rowOff>0</xdr:rowOff>
                  </from>
                  <to>
                    <xdr:col>4</xdr:col>
                    <xdr:colOff>152400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09" name="Check Box 119">
              <controlPr defaultSize="0" autoFill="0" autoLine="0" autoPict="0">
                <anchor moveWithCells="1">
                  <from>
                    <xdr:col>3</xdr:col>
                    <xdr:colOff>2295525</xdr:colOff>
                    <xdr:row>63</xdr:row>
                    <xdr:rowOff>0</xdr:rowOff>
                  </from>
                  <to>
                    <xdr:col>4</xdr:col>
                    <xdr:colOff>152400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10" name="Check Box 120">
              <controlPr defaultSize="0" autoFill="0" autoLine="0" autoPict="0">
                <anchor moveWithCells="1">
                  <from>
                    <xdr:col>3</xdr:col>
                    <xdr:colOff>2295525</xdr:colOff>
                    <xdr:row>64</xdr:row>
                    <xdr:rowOff>0</xdr:rowOff>
                  </from>
                  <to>
                    <xdr:col>4</xdr:col>
                    <xdr:colOff>152400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11" name="Check Box 122">
              <controlPr defaultSize="0" autoFill="0" autoLine="0" autoPict="0">
                <anchor moveWithCells="1">
                  <from>
                    <xdr:col>20</xdr:col>
                    <xdr:colOff>9525</xdr:colOff>
                    <xdr:row>5</xdr:row>
                    <xdr:rowOff>133350</xdr:rowOff>
                  </from>
                  <to>
                    <xdr:col>20</xdr:col>
                    <xdr:colOff>180975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12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6</xdr:row>
                    <xdr:rowOff>133350</xdr:rowOff>
                  </from>
                  <to>
                    <xdr:col>20</xdr:col>
                    <xdr:colOff>180975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13" name="Check Box 124">
              <controlPr defaultSize="0" autoFill="0" autoLine="0" autoPict="0">
                <anchor moveWithCells="1">
                  <from>
                    <xdr:col>17</xdr:col>
                    <xdr:colOff>104775</xdr:colOff>
                    <xdr:row>13</xdr:row>
                    <xdr:rowOff>133350</xdr:rowOff>
                  </from>
                  <to>
                    <xdr:col>19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14" name="Check Box 125">
              <controlPr defaultSize="0" autoFill="0" autoLine="0" autoPict="0">
                <anchor moveWithCells="1">
                  <from>
                    <xdr:col>17</xdr:col>
                    <xdr:colOff>104775</xdr:colOff>
                    <xdr:row>15</xdr:row>
                    <xdr:rowOff>133350</xdr:rowOff>
                  </from>
                  <to>
                    <xdr:col>19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15" name="Check Box 126">
              <controlPr defaultSize="0" autoFill="0" autoLine="0" autoPict="0">
                <anchor moveWithCells="1">
                  <from>
                    <xdr:col>17</xdr:col>
                    <xdr:colOff>104775</xdr:colOff>
                    <xdr:row>21</xdr:row>
                    <xdr:rowOff>142875</xdr:rowOff>
                  </from>
                  <to>
                    <xdr:col>19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16" name="Check Box 127">
              <controlPr defaultSize="0" autoFill="0" autoLine="0" autoPict="0">
                <anchor moveWithCells="1">
                  <from>
                    <xdr:col>17</xdr:col>
                    <xdr:colOff>104775</xdr:colOff>
                    <xdr:row>23</xdr:row>
                    <xdr:rowOff>142875</xdr:rowOff>
                  </from>
                  <to>
                    <xdr:col>19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17" name="Check Box 128">
              <controlPr defaultSize="0" autoFill="0" autoLine="0" autoPict="0">
                <anchor moveWithCells="1">
                  <from>
                    <xdr:col>17</xdr:col>
                    <xdr:colOff>104775</xdr:colOff>
                    <xdr:row>29</xdr:row>
                    <xdr:rowOff>142875</xdr:rowOff>
                  </from>
                  <to>
                    <xdr:col>19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18" name="Check Box 129">
              <controlPr defaultSize="0" autoFill="0" autoLine="0" autoPict="0">
                <anchor moveWithCells="1">
                  <from>
                    <xdr:col>17</xdr:col>
                    <xdr:colOff>104775</xdr:colOff>
                    <xdr:row>30</xdr:row>
                    <xdr:rowOff>142875</xdr:rowOff>
                  </from>
                  <to>
                    <xdr:col>19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19" name="Check Box 130">
              <controlPr defaultSize="0" autoFill="0" autoLine="0" autoPict="0">
                <anchor moveWithCells="1">
                  <from>
                    <xdr:col>3</xdr:col>
                    <xdr:colOff>2295525</xdr:colOff>
                    <xdr:row>57</xdr:row>
                    <xdr:rowOff>0</xdr:rowOff>
                  </from>
                  <to>
                    <xdr:col>4</xdr:col>
                    <xdr:colOff>152400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20" name="Check Box 131">
              <controlPr defaultSize="0" autoFill="0" autoLine="0" autoPict="0">
                <anchor moveWithCells="1">
                  <from>
                    <xdr:col>6</xdr:col>
                    <xdr:colOff>542925</xdr:colOff>
                    <xdr:row>56</xdr:row>
                    <xdr:rowOff>142875</xdr:rowOff>
                  </from>
                  <to>
                    <xdr:col>7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21" name="Check Box 134">
              <controlPr defaultSize="0" autoFill="0" autoLine="0" autoPict="0">
                <anchor moveWithCells="1">
                  <from>
                    <xdr:col>3</xdr:col>
                    <xdr:colOff>2295525</xdr:colOff>
                    <xdr:row>53</xdr:row>
                    <xdr:rowOff>133350</xdr:rowOff>
                  </from>
                  <to>
                    <xdr:col>4</xdr:col>
                    <xdr:colOff>152400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22" name="Check Box 135">
              <controlPr defaultSize="0" autoFill="0" autoLine="0" autoPict="0">
                <anchor moveWithCells="1">
                  <from>
                    <xdr:col>6</xdr:col>
                    <xdr:colOff>542925</xdr:colOff>
                    <xdr:row>53</xdr:row>
                    <xdr:rowOff>133350</xdr:rowOff>
                  </from>
                  <to>
                    <xdr:col>7</xdr:col>
                    <xdr:colOff>114300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23" name="Check Box 136">
              <controlPr defaultSize="0" autoFill="0" autoLine="0" autoPict="0">
                <anchor moveWithCells="1">
                  <from>
                    <xdr:col>9</xdr:col>
                    <xdr:colOff>542925</xdr:colOff>
                    <xdr:row>53</xdr:row>
                    <xdr:rowOff>133350</xdr:rowOff>
                  </from>
                  <to>
                    <xdr:col>10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24" name="Check Box 137">
              <controlPr defaultSize="0" autoFill="0" autoLine="0" autoPict="0">
                <anchor moveWithCells="1">
                  <from>
                    <xdr:col>11</xdr:col>
                    <xdr:colOff>752475</xdr:colOff>
                    <xdr:row>53</xdr:row>
                    <xdr:rowOff>133350</xdr:rowOff>
                  </from>
                  <to>
                    <xdr:col>12</xdr:col>
                    <xdr:colOff>123825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25" name="Check Box 138">
              <controlPr defaultSize="0" autoFill="0" autoLine="0" autoPict="0">
                <anchor moveWithCells="1">
                  <from>
                    <xdr:col>33</xdr:col>
                    <xdr:colOff>190500</xdr:colOff>
                    <xdr:row>0</xdr:row>
                    <xdr:rowOff>0</xdr:rowOff>
                  </from>
                  <to>
                    <xdr:col>34</xdr:col>
                    <xdr:colOff>190500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26" name="Check Box 139">
              <controlPr defaultSize="0" autoFill="0" autoLine="0" autoPict="0">
                <anchor moveWithCells="1">
                  <from>
                    <xdr:col>3</xdr:col>
                    <xdr:colOff>2295525</xdr:colOff>
                    <xdr:row>17</xdr:row>
                    <xdr:rowOff>133350</xdr:rowOff>
                  </from>
                  <to>
                    <xdr:col>4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27" name="Check Box 149">
              <controlPr defaultSize="0" autoFill="0" autoLine="0" autoPict="0">
                <anchor moveWithCells="1">
                  <from>
                    <xdr:col>13</xdr:col>
                    <xdr:colOff>781050</xdr:colOff>
                    <xdr:row>5</xdr:row>
                    <xdr:rowOff>0</xdr:rowOff>
                  </from>
                  <to>
                    <xdr:col>14</xdr:col>
                    <xdr:colOff>142875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28" name="Check Box 150">
              <controlPr defaultSize="0" autoFill="0" autoLine="0" autoPict="0">
                <anchor moveWithCells="1">
                  <from>
                    <xdr:col>13</xdr:col>
                    <xdr:colOff>781050</xdr:colOff>
                    <xdr:row>6</xdr:row>
                    <xdr:rowOff>0</xdr:rowOff>
                  </from>
                  <to>
                    <xdr:col>14</xdr:col>
                    <xdr:colOff>142875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29" name="Check Box 152">
              <controlPr defaultSize="0" autoFill="0" autoLine="0" autoPict="0">
                <anchor moveWithCells="1">
                  <from>
                    <xdr:col>11</xdr:col>
                    <xdr:colOff>752475</xdr:colOff>
                    <xdr:row>14</xdr:row>
                    <xdr:rowOff>133350</xdr:rowOff>
                  </from>
                  <to>
                    <xdr:col>12</xdr:col>
                    <xdr:colOff>133350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HP公開</vt:lpstr>
      <vt:lpstr>HP公開!Print_Area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mshizuoka052</dc:creator>
  <cp:lastModifiedBy>machisen053</cp:lastModifiedBy>
  <cp:lastPrinted>2025-06-04T09:17:42Z</cp:lastPrinted>
  <dcterms:created xsi:type="dcterms:W3CDTF">2024-12-17T01:14:58Z</dcterms:created>
  <dcterms:modified xsi:type="dcterms:W3CDTF">2025-08-19T02:53:08Z</dcterms:modified>
</cp:coreProperties>
</file>